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iest\Desktop\"/>
    </mc:Choice>
  </mc:AlternateContent>
  <xr:revisionPtr revIDLastSave="0" documentId="13_ncr:1_{F50BC47F-55EE-4EA2-9132-A856157DE82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Folkreiss" sheetId="2" r:id="rId1"/>
    <sheet name="Dāmas" sheetId="8" r:id="rId2"/>
    <sheet name="Juniori" sheetId="7" r:id="rId3"/>
    <sheet name="Debitanti" sheetId="1" r:id="rId4"/>
    <sheet name="Komandas" sheetId="13" r:id="rId5"/>
    <sheet name="F-4WD" sheetId="3" r:id="rId6"/>
    <sheet name="F4WD-Komandas" sheetId="12" r:id="rId7"/>
    <sheet name="F-RWD" sheetId="4" r:id="rId8"/>
    <sheet name="Kurzeme" sheetId="9" r:id="rId9"/>
    <sheet name="Latgale-Sēlija" sheetId="11" r:id="rId10"/>
    <sheet name="Zemgale" sheetId="10" r:id="rId11"/>
    <sheet name="KKK" sheetId="5" r:id="rId12"/>
    <sheet name="AX RWD" sheetId="6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5" i="5" l="1"/>
  <c r="S38" i="5"/>
  <c r="S45" i="5"/>
  <c r="S47" i="5"/>
  <c r="S48" i="5"/>
  <c r="S49" i="5"/>
  <c r="S50" i="5"/>
  <c r="S51" i="5"/>
  <c r="S52" i="5"/>
  <c r="S21" i="4"/>
  <c r="S27" i="4"/>
  <c r="S32" i="4"/>
  <c r="S33" i="4"/>
  <c r="S26" i="4"/>
  <c r="S29" i="4"/>
  <c r="S31" i="4"/>
  <c r="S22" i="4"/>
  <c r="S15" i="8"/>
  <c r="S19" i="8"/>
  <c r="S21" i="8"/>
  <c r="S22" i="8"/>
  <c r="S23" i="8"/>
  <c r="S24" i="8"/>
  <c r="S19" i="5"/>
  <c r="S20" i="5"/>
  <c r="S36" i="5"/>
  <c r="S30" i="5"/>
  <c r="S43" i="5"/>
  <c r="S21" i="5"/>
  <c r="S37" i="5"/>
  <c r="S44" i="5"/>
  <c r="S33" i="5"/>
  <c r="S34" i="5"/>
  <c r="S46" i="5"/>
  <c r="S25" i="5"/>
  <c r="S29" i="5"/>
  <c r="S36" i="3"/>
  <c r="S21" i="3"/>
  <c r="S20" i="3"/>
  <c r="S32" i="3"/>
  <c r="S26" i="3"/>
  <c r="S33" i="3"/>
  <c r="S39" i="3"/>
  <c r="S40" i="3"/>
  <c r="S41" i="3"/>
  <c r="S42" i="3"/>
  <c r="S43" i="3"/>
  <c r="S44" i="3"/>
  <c r="S45" i="3"/>
  <c r="S46" i="3"/>
  <c r="S47" i="3"/>
  <c r="S20" i="7"/>
  <c r="S25" i="7"/>
  <c r="S26" i="7"/>
  <c r="S27" i="7"/>
  <c r="S28" i="7"/>
  <c r="S29" i="7"/>
  <c r="S30" i="2"/>
  <c r="S27" i="2"/>
  <c r="S91" i="2"/>
  <c r="S25" i="2"/>
  <c r="S37" i="2"/>
  <c r="S40" i="2"/>
  <c r="S92" i="2"/>
  <c r="S93" i="2"/>
  <c r="S31" i="2"/>
  <c r="S36" i="2"/>
  <c r="S54" i="2"/>
  <c r="S94" i="2"/>
  <c r="S95" i="2"/>
  <c r="S23" i="2"/>
  <c r="S41" i="2"/>
  <c r="S46" i="2"/>
  <c r="S96" i="2"/>
  <c r="S97" i="2"/>
  <c r="S55" i="2"/>
  <c r="S33" i="2"/>
  <c r="S98" i="2"/>
  <c r="S99" i="2"/>
  <c r="S39" i="2"/>
  <c r="S47" i="2"/>
  <c r="S51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P12" i="13"/>
  <c r="P16" i="13"/>
  <c r="P14" i="13"/>
  <c r="P15" i="13"/>
  <c r="P19" i="13"/>
  <c r="P18" i="13"/>
  <c r="P13" i="13"/>
  <c r="P20" i="13"/>
  <c r="P17" i="13"/>
  <c r="P21" i="13"/>
  <c r="P15" i="12"/>
  <c r="P13" i="12"/>
  <c r="P12" i="12"/>
  <c r="P16" i="12"/>
  <c r="P14" i="12"/>
  <c r="P11" i="12"/>
  <c r="P17" i="12"/>
  <c r="P11" i="13"/>
  <c r="S16" i="5"/>
  <c r="S28" i="5"/>
  <c r="S18" i="5"/>
  <c r="S15" i="5"/>
  <c r="S14" i="5"/>
  <c r="S11" i="5"/>
  <c r="S12" i="5"/>
  <c r="S24" i="5"/>
  <c r="S13" i="5"/>
  <c r="S17" i="5"/>
  <c r="S41" i="5"/>
  <c r="S42" i="5"/>
  <c r="S26" i="5"/>
  <c r="S22" i="5"/>
  <c r="S32" i="5"/>
  <c r="S40" i="5"/>
  <c r="S39" i="5"/>
  <c r="S27" i="5"/>
  <c r="S31" i="5"/>
  <c r="S23" i="5"/>
  <c r="S10" i="5"/>
  <c r="S9" i="10"/>
  <c r="S12" i="10"/>
  <c r="S13" i="10"/>
  <c r="S16" i="10"/>
  <c r="S11" i="10"/>
  <c r="S15" i="10"/>
  <c r="S14" i="10"/>
  <c r="S17" i="10"/>
  <c r="S18" i="10"/>
  <c r="S19" i="10"/>
  <c r="S20" i="10"/>
  <c r="S21" i="10"/>
  <c r="S22" i="10"/>
  <c r="S23" i="10"/>
  <c r="S24" i="10"/>
  <c r="S25" i="10"/>
  <c r="S26" i="10"/>
  <c r="S10" i="10"/>
  <c r="S9" i="11"/>
  <c r="S10" i="11"/>
  <c r="S12" i="11"/>
  <c r="S14" i="11"/>
  <c r="S13" i="11"/>
  <c r="S15" i="11"/>
  <c r="S16" i="11"/>
  <c r="S17" i="11"/>
  <c r="S18" i="11"/>
  <c r="S19" i="11"/>
  <c r="S11" i="11"/>
  <c r="S9" i="9"/>
  <c r="S14" i="9"/>
  <c r="S10" i="9"/>
  <c r="S11" i="9"/>
  <c r="S12" i="9"/>
  <c r="S15" i="9"/>
  <c r="S17" i="9"/>
  <c r="S16" i="9"/>
  <c r="S18" i="9"/>
  <c r="S19" i="9"/>
  <c r="S20" i="9"/>
  <c r="S21" i="9"/>
  <c r="S22" i="9"/>
  <c r="S23" i="9"/>
  <c r="S24" i="9"/>
  <c r="S13" i="9"/>
  <c r="S14" i="7"/>
  <c r="S12" i="7"/>
  <c r="S17" i="7"/>
  <c r="S10" i="7"/>
  <c r="S15" i="7"/>
  <c r="S13" i="7"/>
  <c r="S24" i="7"/>
  <c r="S18" i="7"/>
  <c r="S23" i="7"/>
  <c r="S19" i="7"/>
  <c r="S22" i="7"/>
  <c r="S16" i="7"/>
  <c r="S21" i="7"/>
  <c r="S11" i="7"/>
  <c r="S18" i="8"/>
  <c r="S12" i="8"/>
  <c r="S17" i="8"/>
  <c r="S20" i="8"/>
  <c r="S13" i="8"/>
  <c r="S14" i="8"/>
  <c r="S11" i="8"/>
  <c r="S16" i="8"/>
  <c r="S10" i="8"/>
  <c r="S13" i="4"/>
  <c r="S15" i="4"/>
  <c r="S12" i="4"/>
  <c r="S18" i="4"/>
  <c r="S14" i="4"/>
  <c r="S16" i="4"/>
  <c r="S20" i="4"/>
  <c r="S19" i="4"/>
  <c r="S30" i="4"/>
  <c r="S17" i="4"/>
  <c r="S25" i="4"/>
  <c r="S24" i="4"/>
  <c r="S23" i="4"/>
  <c r="S28" i="4"/>
  <c r="S11" i="4"/>
  <c r="S12" i="3"/>
  <c r="S15" i="3"/>
  <c r="S13" i="3"/>
  <c r="S30" i="3"/>
  <c r="S23" i="3"/>
  <c r="S22" i="3"/>
  <c r="S16" i="3"/>
  <c r="S25" i="3"/>
  <c r="S28" i="3"/>
  <c r="S19" i="3"/>
  <c r="S14" i="3"/>
  <c r="S34" i="3"/>
  <c r="S18" i="3"/>
  <c r="S27" i="3"/>
  <c r="S35" i="3"/>
  <c r="S17" i="3"/>
  <c r="S31" i="3"/>
  <c r="S24" i="3"/>
  <c r="S29" i="3"/>
  <c r="S38" i="3"/>
  <c r="S37" i="3"/>
  <c r="S11" i="3"/>
  <c r="AC12" i="1" l="1"/>
  <c r="AC13" i="1"/>
  <c r="AC15" i="1"/>
  <c r="AC17" i="1"/>
  <c r="AC29" i="1"/>
  <c r="AC34" i="1"/>
  <c r="AC18" i="1"/>
  <c r="AC22" i="1"/>
  <c r="AC23" i="1"/>
  <c r="AC14" i="1"/>
  <c r="AC26" i="1"/>
  <c r="AC16" i="1"/>
  <c r="AC21" i="1"/>
  <c r="AC24" i="1"/>
  <c r="AC20" i="1"/>
  <c r="AC28" i="1"/>
  <c r="AC31" i="1"/>
  <c r="AC19" i="1"/>
  <c r="AC36" i="1"/>
  <c r="AC30" i="1"/>
  <c r="AC27" i="1"/>
  <c r="AC32" i="1"/>
  <c r="AC33" i="1"/>
  <c r="AC25" i="1"/>
  <c r="AC35" i="1"/>
  <c r="AC37" i="1"/>
  <c r="S9" i="2"/>
  <c r="S10" i="2"/>
  <c r="S28" i="2"/>
  <c r="S15" i="2"/>
  <c r="S12" i="2"/>
  <c r="S34" i="2"/>
  <c r="S35" i="2"/>
  <c r="S32" i="2"/>
  <c r="S42" i="2"/>
  <c r="S45" i="2"/>
  <c r="S18" i="2"/>
  <c r="S49" i="2"/>
  <c r="S50" i="2"/>
  <c r="S52" i="2"/>
  <c r="S14" i="2"/>
  <c r="S48" i="2"/>
  <c r="S21" i="2"/>
  <c r="S24" i="2"/>
  <c r="S56" i="2"/>
  <c r="S57" i="2"/>
  <c r="S26" i="2"/>
  <c r="S44" i="2"/>
  <c r="S22" i="2"/>
  <c r="S58" i="2"/>
  <c r="S59" i="2"/>
  <c r="S29" i="2"/>
  <c r="S60" i="2"/>
  <c r="S13" i="2"/>
  <c r="S17" i="2"/>
  <c r="S61" i="2"/>
  <c r="S62" i="2"/>
  <c r="S63" i="2"/>
  <c r="S64" i="2"/>
  <c r="S43" i="2"/>
  <c r="S20" i="2"/>
  <c r="S65" i="2"/>
  <c r="S19" i="2"/>
  <c r="S66" i="2"/>
  <c r="S67" i="2"/>
  <c r="S38" i="2"/>
  <c r="S53" i="2"/>
  <c r="S68" i="2"/>
  <c r="S69" i="2"/>
  <c r="S16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11" i="2"/>
  <c r="AC11" i="1"/>
</calcChain>
</file>

<file path=xl/sharedStrings.xml><?xml version="1.0" encoding="utf-8"?>
<sst xmlns="http://schemas.openxmlformats.org/spreadsheetml/2006/main" count="1470" uniqueCount="479">
  <si>
    <t>FOLKREISA DEBITANTU KAUSS</t>
  </si>
  <si>
    <t>St.nr.</t>
  </si>
  <si>
    <t>Braucējs</t>
  </si>
  <si>
    <t>Pārstāv</t>
  </si>
  <si>
    <t>Automašīna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</si>
  <si>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</si>
  <si>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</si>
  <si>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</si>
  <si>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</si>
  <si>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</si>
  <si>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</si>
  <si>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</si>
  <si>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</si>
  <si>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</si>
  <si>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</si>
  <si>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Kopvērtējums</t>
  </si>
  <si>
    <t>Punkti</t>
  </si>
  <si>
    <t>Vieta</t>
  </si>
  <si>
    <t>vieta</t>
  </si>
  <si>
    <t>punkti</t>
  </si>
  <si>
    <t>Opel Astra</t>
  </si>
  <si>
    <t>FOLKREISA VASARAS KAUSS</t>
  </si>
  <si>
    <t>FOLKREISA VASARAS KAUSS, Dāmu kauss</t>
  </si>
  <si>
    <t>FOLKREISA VASARAS KAUSS, Junioru kauss</t>
  </si>
  <si>
    <t>Folkreiss 4WD</t>
  </si>
  <si>
    <t>Folkreiss RWD</t>
  </si>
  <si>
    <t>KROSA KOMISIJAS KAUSS</t>
  </si>
  <si>
    <t>Braucēja</t>
  </si>
  <si>
    <t>FOLKREISA 4WD KOMANDU KAUSS</t>
  </si>
  <si>
    <t>Komanda</t>
  </si>
  <si>
    <t>Opel</t>
  </si>
  <si>
    <t>VW Golf</t>
  </si>
  <si>
    <t>Toyota Corolla</t>
  </si>
  <si>
    <t>Valmiera</t>
  </si>
  <si>
    <t>Priekuļi</t>
  </si>
  <si>
    <t>FOLKREISA KOMANDU KAUSS</t>
  </si>
  <si>
    <t>Ralfs Jansons</t>
  </si>
  <si>
    <t>Alsunga</t>
  </si>
  <si>
    <t>Liepa</t>
  </si>
  <si>
    <t>VW Beetle</t>
  </si>
  <si>
    <t>MG</t>
  </si>
  <si>
    <t>2026.GADS</t>
  </si>
  <si>
    <t>Smiltene, 02-03.05.26.</t>
  </si>
  <si>
    <t>Priekule, 27-28.06.26.</t>
  </si>
  <si>
    <t>Aizkraukle, 25-26.07.26.</t>
  </si>
  <si>
    <t>Saldus, 15-16.08.26.</t>
  </si>
  <si>
    <t>Brenguļi, 26-27.09.26.</t>
  </si>
  <si>
    <t>Bauska, 05-06.09.26.</t>
  </si>
  <si>
    <t>Ludza, 23-24.05.26.</t>
  </si>
  <si>
    <t>11.posms</t>
  </si>
  <si>
    <t>12.posms</t>
  </si>
  <si>
    <t>26 D</t>
  </si>
  <si>
    <t>Ģirts Elstiņš</t>
  </si>
  <si>
    <t>69 D</t>
  </si>
  <si>
    <t>Raivis Maļčjonoks</t>
  </si>
  <si>
    <t>21 DJ</t>
  </si>
  <si>
    <t>Artūrs Upītis</t>
  </si>
  <si>
    <t>13 DS</t>
  </si>
  <si>
    <t>Madara Buka</t>
  </si>
  <si>
    <t>Vecumnieki</t>
  </si>
  <si>
    <t>101 DJ</t>
  </si>
  <si>
    <t>Mārcis Rozenblats</t>
  </si>
  <si>
    <t>336 D</t>
  </si>
  <si>
    <t>Ervins Grencis</t>
  </si>
  <si>
    <t>15 DJ</t>
  </si>
  <si>
    <t>Ludza, 10.01.2026.</t>
  </si>
  <si>
    <t>Brenguļi, 18.01.2026.</t>
  </si>
  <si>
    <t>Saldus, 31.01.2026.</t>
  </si>
  <si>
    <t>Zilaiskalns, 21.02.2026.</t>
  </si>
  <si>
    <t>Saldus-2, 28.02.2026.</t>
  </si>
  <si>
    <t>KURZEMES REĢIONS</t>
  </si>
  <si>
    <t>ZEMGALES REĢIONS</t>
  </si>
  <si>
    <t>LATGALES-SĒLIJAS REĢIONS</t>
  </si>
  <si>
    <t>SuperKlasika</t>
  </si>
  <si>
    <t>KURZEMES REĢIONA KAUSS TIKS IESKAITĪTS, JA STARTĒS NE MAZĀK KĀ 17 DALĪBNIEKI!</t>
  </si>
  <si>
    <t>LATGALES-SĒLIJAS REĢIONA KAUSS TIKS IESKAITĪTS, JA STARTĒS NE MAZĀK KĀ 12 DALĪBNIEKI!</t>
  </si>
  <si>
    <t>ZEMGALES REĢIONA KAUSS TIKS IESKAITĪTS, JA STARTĒS NE MAZĀK KĀ 19 DALĪBNIEKI!</t>
  </si>
  <si>
    <t>Artūrs Mūrnieks</t>
  </si>
  <si>
    <t>Ķekava (V)</t>
  </si>
  <si>
    <t>Audi Coupe</t>
  </si>
  <si>
    <t>Mareks Aseriņš</t>
  </si>
  <si>
    <t>Jaunmārupe (V)</t>
  </si>
  <si>
    <t>Volvo s60</t>
  </si>
  <si>
    <t>Gatis Ğērmanis</t>
  </si>
  <si>
    <t>Vijciems (V)</t>
  </si>
  <si>
    <t>Volvo S60</t>
  </si>
  <si>
    <t>Aivars Kreijers</t>
  </si>
  <si>
    <t>Liepa (V)</t>
  </si>
  <si>
    <t>VW New Beetle</t>
  </si>
  <si>
    <t>Mareks Plužmo</t>
  </si>
  <si>
    <t>Rīga (V)</t>
  </si>
  <si>
    <t>Honda Prelude</t>
  </si>
  <si>
    <t>33 J</t>
  </si>
  <si>
    <t>Klāvs Žvagins</t>
  </si>
  <si>
    <t>Irši (V)</t>
  </si>
  <si>
    <t>Roberts Rausis</t>
  </si>
  <si>
    <t>Peugeot 206</t>
  </si>
  <si>
    <t>910 D</t>
  </si>
  <si>
    <t>Jānis Krūmiņš</t>
  </si>
  <si>
    <t>Smiltene (V)</t>
  </si>
  <si>
    <t>Audi A6</t>
  </si>
  <si>
    <t>Raivis Klaucāns</t>
  </si>
  <si>
    <t>Salacgrīva</t>
  </si>
  <si>
    <t>Edgars Tralla</t>
  </si>
  <si>
    <t>Audi 100</t>
  </si>
  <si>
    <t>Māris Zālītis</t>
  </si>
  <si>
    <t>Valka (V)</t>
  </si>
  <si>
    <t>Audi A6 Avant</t>
  </si>
  <si>
    <t>Jānis Bogdasarovs</t>
  </si>
  <si>
    <t>Ādaži (V)</t>
  </si>
  <si>
    <t>Jānis Jansons</t>
  </si>
  <si>
    <t>Kuldīga (K)</t>
  </si>
  <si>
    <t>Opel Astra F</t>
  </si>
  <si>
    <t>Uğis Beitāns</t>
  </si>
  <si>
    <t>Baldone (V)</t>
  </si>
  <si>
    <t>Ralfs Auniņš</t>
  </si>
  <si>
    <t>Valmiera (V)</t>
  </si>
  <si>
    <t>VW Golf 2</t>
  </si>
  <si>
    <t>Ford Puma</t>
  </si>
  <si>
    <t>Andis Gilučs</t>
  </si>
  <si>
    <t>Mazda 3</t>
  </si>
  <si>
    <t>Oļegs Kricaks</t>
  </si>
  <si>
    <t>Skrunda (K)</t>
  </si>
  <si>
    <t>Opela Astra F</t>
  </si>
  <si>
    <t>88 J</t>
  </si>
  <si>
    <t>Klāvs Līviņš</t>
  </si>
  <si>
    <t>Sigulda (V)</t>
  </si>
  <si>
    <t>Audi 80</t>
  </si>
  <si>
    <t>Priekuļi (V)</t>
  </si>
  <si>
    <t>227 J</t>
  </si>
  <si>
    <t>Kristers Apals</t>
  </si>
  <si>
    <t>Dobele (Z)</t>
  </si>
  <si>
    <t>32 S</t>
  </si>
  <si>
    <t>Baiba Beržuka</t>
  </si>
  <si>
    <t>Adrians Nikels</t>
  </si>
  <si>
    <t>Jaunklidzis (V)</t>
  </si>
  <si>
    <t>Mārtiņš Rasnačs</t>
  </si>
  <si>
    <t>Jānis Treisners</t>
  </si>
  <si>
    <t>Ventspils (K)</t>
  </si>
  <si>
    <t>Mazda</t>
  </si>
  <si>
    <t>Gints Borisjonoks</t>
  </si>
  <si>
    <t>Jēkabpils (LS)</t>
  </si>
  <si>
    <t>669 D</t>
  </si>
  <si>
    <t>Renārs Pocevičs</t>
  </si>
  <si>
    <t>Volvo S80</t>
  </si>
  <si>
    <t>911 J</t>
  </si>
  <si>
    <t>Markuss Gaismiņš</t>
  </si>
  <si>
    <t>117 J</t>
  </si>
  <si>
    <t>Markuss Kotovs</t>
  </si>
  <si>
    <t>Ludza (LS)</t>
  </si>
  <si>
    <t>Mazda 6</t>
  </si>
  <si>
    <t>Jānis Ozoliņš</t>
  </si>
  <si>
    <t>Saab 9-3</t>
  </si>
  <si>
    <t>Opel Astra opc</t>
  </si>
  <si>
    <t>Ainārs Šņukuts</t>
  </si>
  <si>
    <t>Malta (LS)</t>
  </si>
  <si>
    <t>VW Scirocco</t>
  </si>
  <si>
    <t>882 J</t>
  </si>
  <si>
    <t>Māris Štelmahers</t>
  </si>
  <si>
    <t>Lielvārde (V)</t>
  </si>
  <si>
    <t>Mārtiņš Dimants</t>
  </si>
  <si>
    <t>Madona (V)</t>
  </si>
  <si>
    <t>Dāvis Mūrnieks</t>
  </si>
  <si>
    <t>Audi A4</t>
  </si>
  <si>
    <t>98 J</t>
  </si>
  <si>
    <t>Oskars Veits</t>
  </si>
  <si>
    <t>Skulte (V)</t>
  </si>
  <si>
    <t>VW Golf 3</t>
  </si>
  <si>
    <t>Mārtiņš Meļķis</t>
  </si>
  <si>
    <t>Valmiermuiža (V)</t>
  </si>
  <si>
    <t>Raimonds Āboliņš</t>
  </si>
  <si>
    <t>Rodžers Purmalis</t>
  </si>
  <si>
    <t>Juris Mesters</t>
  </si>
  <si>
    <t>Lauris Januška</t>
  </si>
  <si>
    <t>Opel Astra G</t>
  </si>
  <si>
    <t>999 D</t>
  </si>
  <si>
    <t>Emils Maculēvičs</t>
  </si>
  <si>
    <t>Iecava (Z)</t>
  </si>
  <si>
    <t>Aigars Rusiņš</t>
  </si>
  <si>
    <t>Salaspils (V)</t>
  </si>
  <si>
    <t>155 D</t>
  </si>
  <si>
    <t>Miķelis Kristofs Riba</t>
  </si>
  <si>
    <t>Toyota Corrola</t>
  </si>
  <si>
    <t>31 S</t>
  </si>
  <si>
    <t>Jeļena Meļikidze</t>
  </si>
  <si>
    <t>Salacgrīva (V)</t>
  </si>
  <si>
    <t>Jānis Agapovs</t>
  </si>
  <si>
    <t>Variņi (V)</t>
  </si>
  <si>
    <t>515 D</t>
  </si>
  <si>
    <t>Kaspars Briedis</t>
  </si>
  <si>
    <t>Ogre (V)</t>
  </si>
  <si>
    <t>888 S</t>
  </si>
  <si>
    <t>Alise Līga Grāmatiņa</t>
  </si>
  <si>
    <t>Ropaži (V)</t>
  </si>
  <si>
    <t>Mazda 323</t>
  </si>
  <si>
    <t>Kārlis Bikavs</t>
  </si>
  <si>
    <t>Jelgava (Z)</t>
  </si>
  <si>
    <t>Audi a3</t>
  </si>
  <si>
    <t>727 S</t>
  </si>
  <si>
    <t>Guna Jākobsone-Šņepste</t>
  </si>
  <si>
    <t>78 DJ</t>
  </si>
  <si>
    <t>Reinis Cielēns</t>
  </si>
  <si>
    <t>Oskars Hvats</t>
  </si>
  <si>
    <t>13 SD</t>
  </si>
  <si>
    <t>Vecumnieki (Z)</t>
  </si>
  <si>
    <t>10 S</t>
  </si>
  <si>
    <t>Endija Ķervija</t>
  </si>
  <si>
    <t>Priekule (K)</t>
  </si>
  <si>
    <t>203 DS</t>
  </si>
  <si>
    <t>Justīne Prikaza</t>
  </si>
  <si>
    <t>VW Bora</t>
  </si>
  <si>
    <t>188 DJ</t>
  </si>
  <si>
    <t>Linards Sīpols</t>
  </si>
  <si>
    <t>338 J</t>
  </si>
  <si>
    <t>Roberts Baškers</t>
  </si>
  <si>
    <t>985 D</t>
  </si>
  <si>
    <t>Edgars Markovs</t>
  </si>
  <si>
    <t>707 DS</t>
  </si>
  <si>
    <t>Sandija Linda Priedīte</t>
  </si>
  <si>
    <t>Mēri (V)</t>
  </si>
  <si>
    <t>777 J</t>
  </si>
  <si>
    <t>Tomass Broms</t>
  </si>
  <si>
    <t>VW Passat B4</t>
  </si>
  <si>
    <t>Gints Kukainis</t>
  </si>
  <si>
    <t>Audi 90</t>
  </si>
  <si>
    <t>Ģirts Kuzmanis</t>
  </si>
  <si>
    <t>Opel Vectra</t>
  </si>
  <si>
    <t>420 DJS</t>
  </si>
  <si>
    <t>Rūta Priedīte</t>
  </si>
  <si>
    <t>Igors Makarovs</t>
  </si>
  <si>
    <t>Irši</t>
  </si>
  <si>
    <t>Priekule</t>
  </si>
  <si>
    <t>Rīga</t>
  </si>
  <si>
    <t>707 SD</t>
  </si>
  <si>
    <t>Mēri</t>
  </si>
  <si>
    <t>203 SD</t>
  </si>
  <si>
    <t>Smiltene</t>
  </si>
  <si>
    <t>Ropaži</t>
  </si>
  <si>
    <t>Lielvārde</t>
  </si>
  <si>
    <t>Sigulda</t>
  </si>
  <si>
    <t>Ludza</t>
  </si>
  <si>
    <t>Skulte</t>
  </si>
  <si>
    <t>Dobele</t>
  </si>
  <si>
    <t>VW Passat</t>
  </si>
  <si>
    <t>Ritvars Zobens</t>
  </si>
  <si>
    <t>Laubere</t>
  </si>
  <si>
    <t>Audi a4</t>
  </si>
  <si>
    <t>Aleksejs Brokāns</t>
  </si>
  <si>
    <t>Audi</t>
  </si>
  <si>
    <t>Mairis Antapsons</t>
  </si>
  <si>
    <t>Ikšķile</t>
  </si>
  <si>
    <t>Edgars Bogdanovs</t>
  </si>
  <si>
    <t>Atis Priedoliņš</t>
  </si>
  <si>
    <t>Birzgale</t>
  </si>
  <si>
    <t>Kristers Siliņš</t>
  </si>
  <si>
    <t>Audi b4</t>
  </si>
  <si>
    <t>Kaspars Ļubarts</t>
  </si>
  <si>
    <t>Salaspils</t>
  </si>
  <si>
    <t>Andris Bērziņš</t>
  </si>
  <si>
    <t>Cēsis</t>
  </si>
  <si>
    <t>Lauris Deinats</t>
  </si>
  <si>
    <t>Virši</t>
  </si>
  <si>
    <t>Alvils Krams</t>
  </si>
  <si>
    <t>Madars Krapāns</t>
  </si>
  <si>
    <t>Ķekava</t>
  </si>
  <si>
    <t>Subaru Impreza</t>
  </si>
  <si>
    <t>Uldis Siliņš</t>
  </si>
  <si>
    <t>Eriks Reboks</t>
  </si>
  <si>
    <t>Eižens Lindbergs</t>
  </si>
  <si>
    <t>Gvido Kalniņš</t>
  </si>
  <si>
    <t>Iecava</t>
  </si>
  <si>
    <t>Audī A6 C5</t>
  </si>
  <si>
    <t>Arnis Blumbergs</t>
  </si>
  <si>
    <t>VW Golf 4</t>
  </si>
  <si>
    <t>Aldis Jerkunkovs</t>
  </si>
  <si>
    <t>Jelgava</t>
  </si>
  <si>
    <t>VW Golf 5</t>
  </si>
  <si>
    <t>Rolands Jerkunkovs</t>
  </si>
  <si>
    <t>Sarmis Lakstīgala</t>
  </si>
  <si>
    <t>Jānis Tralla</t>
  </si>
  <si>
    <t>Viesturs Vilmuts</t>
  </si>
  <si>
    <t>Mūrmuiža</t>
  </si>
  <si>
    <t>VW</t>
  </si>
  <si>
    <t>Valka</t>
  </si>
  <si>
    <t>BMW e39</t>
  </si>
  <si>
    <t>Egils Zvejnieks</t>
  </si>
  <si>
    <t>BMW E46</t>
  </si>
  <si>
    <t>Elvijs Haks</t>
  </si>
  <si>
    <t>BMW 328</t>
  </si>
  <si>
    <t>Oskars Zariņš</t>
  </si>
  <si>
    <t>BMW 320</t>
  </si>
  <si>
    <t>Mārtiņš Linde</t>
  </si>
  <si>
    <t>Madliena</t>
  </si>
  <si>
    <t>Opel Omega</t>
  </si>
  <si>
    <t>BMW 523</t>
  </si>
  <si>
    <t>Dāvis Kalniņš</t>
  </si>
  <si>
    <t>Ventspils</t>
  </si>
  <si>
    <t>BMW</t>
  </si>
  <si>
    <t>Emīls Sirica</t>
  </si>
  <si>
    <t>Miks Gabrāns</t>
  </si>
  <si>
    <t>Māris Mačs</t>
  </si>
  <si>
    <t>Oskars Bormanis</t>
  </si>
  <si>
    <t>BMW E36</t>
  </si>
  <si>
    <t>Elmārs Orlovs</t>
  </si>
  <si>
    <t>Sidgunda</t>
  </si>
  <si>
    <t>Juris Andrejevs</t>
  </si>
  <si>
    <t>LEXUS IS 200</t>
  </si>
  <si>
    <t>Jānis Gustāns</t>
  </si>
  <si>
    <t>Toyota MR2</t>
  </si>
  <si>
    <t>Uldis Krišjānis</t>
  </si>
  <si>
    <t>Arnis Kalniņš</t>
  </si>
  <si>
    <t>Markuss Riņķis</t>
  </si>
  <si>
    <t>Svētciems</t>
  </si>
  <si>
    <t>Edgars Jurkāns</t>
  </si>
  <si>
    <t>Uģis Jirgensons</t>
  </si>
  <si>
    <t>Bauska</t>
  </si>
  <si>
    <t>Toms Edušs</t>
  </si>
  <si>
    <t>Gatis Štelmahers</t>
  </si>
  <si>
    <t>Anete Ķēniņa</t>
  </si>
  <si>
    <t>Saldus</t>
  </si>
  <si>
    <t>Ford Escort</t>
  </si>
  <si>
    <t>Mārcis Balodis</t>
  </si>
  <si>
    <t>Renārs Apsītis</t>
  </si>
  <si>
    <t>Jānis Apinis</t>
  </si>
  <si>
    <t>Mālpils</t>
  </si>
  <si>
    <t>Andrejs Freimanis</t>
  </si>
  <si>
    <t>Markuss Melngāršs</t>
  </si>
  <si>
    <t>Mārtiņš Ķimenis</t>
  </si>
  <si>
    <t>Honda Civic</t>
  </si>
  <si>
    <t>Māris Pīķis</t>
  </si>
  <si>
    <t>Aizkraukle</t>
  </si>
  <si>
    <t>Gundars Bērziņš</t>
  </si>
  <si>
    <t>Sērene</t>
  </si>
  <si>
    <t>Renault Clio</t>
  </si>
  <si>
    <t>Dāvis Launieks</t>
  </si>
  <si>
    <t>Jānis Jakovļevs</t>
  </si>
  <si>
    <t>Gabriella Štelmahere</t>
  </si>
  <si>
    <r>
      <t xml:space="preserve">SK Volvozari </t>
    </r>
    <r>
      <rPr>
        <sz val="11"/>
        <color theme="1"/>
        <rFont val="Calibri"/>
        <family val="2"/>
        <scheme val="minor"/>
      </rPr>
      <t>(Aseriņš,Bogdasarovs,Ģērmanis)</t>
    </r>
  </si>
  <si>
    <r>
      <t>Būvēts Mežā</t>
    </r>
    <r>
      <rPr>
        <sz val="11"/>
        <color theme="1"/>
        <rFont val="Calibri"/>
        <family val="2"/>
        <scheme val="minor"/>
      </rPr>
      <t xml:space="preserve"> (A.Mūrnieks,D.Mūrnieks,Meļķis)</t>
    </r>
  </si>
  <si>
    <r>
      <t xml:space="preserve">RGM Racing </t>
    </r>
    <r>
      <rPr>
        <sz val="11"/>
        <color theme="1"/>
        <rFont val="Calibri"/>
        <family val="2"/>
        <scheme val="minor"/>
      </rPr>
      <t>(Borisjonoks,Plužmo)</t>
    </r>
  </si>
  <si>
    <r>
      <t xml:space="preserve">Varu aizvest </t>
    </r>
    <r>
      <rPr>
        <sz val="11"/>
        <color theme="1"/>
        <rFont val="Calibri"/>
        <family val="2"/>
        <scheme val="minor"/>
      </rPr>
      <t>(Apals,Januška,Ūdris)</t>
    </r>
  </si>
  <si>
    <r>
      <t xml:space="preserve">Zaļie Zirgi </t>
    </r>
    <r>
      <rPr>
        <sz val="11"/>
        <color theme="1"/>
        <rFont val="Calibri"/>
        <family val="2"/>
        <scheme val="minor"/>
      </rPr>
      <t>(Nikels,Elstiņš,Riba)</t>
    </r>
  </si>
  <si>
    <r>
      <t xml:space="preserve">MRK Racing Team </t>
    </r>
    <r>
      <rPr>
        <sz val="11"/>
        <color theme="1"/>
        <rFont val="Calibri"/>
        <family val="2"/>
        <scheme val="minor"/>
      </rPr>
      <t>(Gaismiņš,Sīpols,Baškers)</t>
    </r>
  </si>
  <si>
    <r>
      <t xml:space="preserve">SK Latgols </t>
    </r>
    <r>
      <rPr>
        <sz val="11"/>
        <color theme="1"/>
        <rFont val="Calibri"/>
        <family val="2"/>
        <scheme val="minor"/>
      </rPr>
      <t>(Kotovs,Šņukuts)</t>
    </r>
  </si>
  <si>
    <r>
      <t xml:space="preserve">MRK Diesel Racing Team </t>
    </r>
    <r>
      <rPr>
        <sz val="11"/>
        <color theme="1"/>
        <rFont val="Calibri"/>
        <family val="2"/>
        <scheme val="minor"/>
      </rPr>
      <t>(Broms,R.Priedīte,S.Priedīte)</t>
    </r>
  </si>
  <si>
    <r>
      <t xml:space="preserve">MK Racing </t>
    </r>
    <r>
      <rPr>
        <sz val="11"/>
        <color theme="1"/>
        <rFont val="Calibri"/>
        <family val="2"/>
        <scheme val="minor"/>
      </rPr>
      <t>(Grāmatiņa,Gilučs,Stuklis)</t>
    </r>
  </si>
  <si>
    <r>
      <rPr>
        <b/>
        <sz val="11"/>
        <rFont val="Calibri"/>
        <family val="2"/>
        <scheme val="minor"/>
      </rPr>
      <t>Pilsētas Evakuatora kom.</t>
    </r>
    <r>
      <rPr>
        <sz val="11"/>
        <rFont val="Calibri"/>
        <family val="2"/>
        <charset val="186"/>
        <scheme val="minor"/>
      </rPr>
      <t xml:space="preserve"> (Tralla, Deinats)</t>
    </r>
  </si>
  <si>
    <r>
      <rPr>
        <b/>
        <sz val="11"/>
        <rFont val="Calibri"/>
        <family val="2"/>
        <scheme val="minor"/>
      </rPr>
      <t>Zobens Racing Sport</t>
    </r>
    <r>
      <rPr>
        <sz val="11"/>
        <rFont val="Calibri"/>
        <family val="2"/>
        <charset val="186"/>
        <scheme val="minor"/>
      </rPr>
      <t xml:space="preserve"> (Zobens, Antapsons)</t>
    </r>
  </si>
  <si>
    <r>
      <rPr>
        <b/>
        <sz val="11"/>
        <rFont val="Calibri"/>
        <family val="2"/>
        <scheme val="minor"/>
      </rPr>
      <t>Tvaika Iela Racing</t>
    </r>
    <r>
      <rPr>
        <sz val="11"/>
        <rFont val="Calibri"/>
        <family val="2"/>
        <charset val="186"/>
        <scheme val="minor"/>
      </rPr>
      <t xml:space="preserve"> (Bērziņš, Krams)</t>
    </r>
  </si>
  <si>
    <r>
      <rPr>
        <b/>
        <sz val="11"/>
        <rFont val="Calibri"/>
        <family val="2"/>
        <scheme val="minor"/>
      </rPr>
      <t>Kļavas Nami</t>
    </r>
    <r>
      <rPr>
        <sz val="11"/>
        <rFont val="Calibri"/>
        <family val="2"/>
        <charset val="186"/>
        <scheme val="minor"/>
      </rPr>
      <t xml:space="preserve"> (Krapāns, Reboks)</t>
    </r>
  </si>
  <si>
    <r>
      <rPr>
        <b/>
        <sz val="11"/>
        <rFont val="Calibri"/>
        <family val="2"/>
        <scheme val="minor"/>
      </rPr>
      <t>ABT Motorsport</t>
    </r>
    <r>
      <rPr>
        <sz val="11"/>
        <rFont val="Calibri"/>
        <family val="2"/>
        <charset val="186"/>
        <scheme val="minor"/>
      </rPr>
      <t xml:space="preserve"> (Blumbergs, Brokāns)</t>
    </r>
  </si>
  <si>
    <r>
      <rPr>
        <b/>
        <sz val="11"/>
        <rFont val="Calibri"/>
        <family val="2"/>
        <scheme val="minor"/>
      </rPr>
      <t>Mēs Varam</t>
    </r>
    <r>
      <rPr>
        <sz val="11"/>
        <rFont val="Calibri"/>
        <family val="2"/>
        <charset val="186"/>
        <scheme val="minor"/>
      </rPr>
      <t xml:space="preserve"> (Priedoliņš, Ļubarts)</t>
    </r>
  </si>
  <si>
    <r>
      <rPr>
        <b/>
        <sz val="11"/>
        <rFont val="Calibri"/>
        <family val="2"/>
        <scheme val="minor"/>
      </rPr>
      <t>Meža 10</t>
    </r>
    <r>
      <rPr>
        <sz val="11"/>
        <rFont val="Calibri"/>
        <family val="2"/>
        <charset val="186"/>
        <scheme val="minor"/>
      </rPr>
      <t xml:space="preserve"> (K.Siliņš, U.Siliņš)</t>
    </r>
  </si>
  <si>
    <t>Reinis Strēlnieks</t>
  </si>
  <si>
    <t>Mārupe (V)</t>
  </si>
  <si>
    <t>37 D</t>
  </si>
  <si>
    <t>Emīls Pabērzs</t>
  </si>
  <si>
    <t>Adrians Pūga</t>
  </si>
  <si>
    <t>Ingars Audze</t>
  </si>
  <si>
    <t>Aizkraukle (V)</t>
  </si>
  <si>
    <t>Kristers Ūdris</t>
  </si>
  <si>
    <t>Ford Focus ST</t>
  </si>
  <si>
    <t>Mālpils (V)</t>
  </si>
  <si>
    <t>Arvīds Lazovskis</t>
  </si>
  <si>
    <t>6 D</t>
  </si>
  <si>
    <t>Artis Upītis</t>
  </si>
  <si>
    <t>Cēsis (V)</t>
  </si>
  <si>
    <t>Opel Astra H</t>
  </si>
  <si>
    <t>Aldis Valers</t>
  </si>
  <si>
    <t>Kristaps Savickis</t>
  </si>
  <si>
    <t>BMW e46</t>
  </si>
  <si>
    <t>Edijs Varnas</t>
  </si>
  <si>
    <t>Līvāni</t>
  </si>
  <si>
    <r>
      <t xml:space="preserve">Vecie Debitanti </t>
    </r>
    <r>
      <rPr>
        <sz val="11"/>
        <color theme="1"/>
        <rFont val="Calibri"/>
        <family val="2"/>
        <scheme val="minor"/>
      </rPr>
      <t>(Starks,E.Tralla,Līviņš,</t>
    </r>
    <r>
      <rPr>
        <sz val="11"/>
        <color theme="0" tint="-0.499984740745262"/>
        <rFont val="Calibri"/>
        <family val="2"/>
        <scheme val="minor"/>
      </rPr>
      <t>Spīķis</t>
    </r>
    <r>
      <rPr>
        <sz val="11"/>
        <color theme="1"/>
        <rFont val="Calibri"/>
        <family val="2"/>
        <scheme val="minor"/>
      </rPr>
      <t>)</t>
    </r>
  </si>
  <si>
    <r>
      <t>DK Grīdas Racing Team</t>
    </r>
    <r>
      <rPr>
        <sz val="11"/>
        <color theme="1"/>
        <rFont val="Calibri"/>
        <family val="2"/>
        <scheme val="minor"/>
      </rPr>
      <t xml:space="preserve"> (Beržuka,Žvagins,Apinis)</t>
    </r>
  </si>
  <si>
    <t>Jānis Spīķis</t>
  </si>
  <si>
    <t>Mārcis M. Maskalāns</t>
  </si>
  <si>
    <t>Vecpils (K)</t>
  </si>
  <si>
    <t>Raivo Bergs</t>
  </si>
  <si>
    <t>Medemciems (V)</t>
  </si>
  <si>
    <t>16 DJ</t>
  </si>
  <si>
    <t>Ivo Freimanis</t>
  </si>
  <si>
    <t>Liepāja (K)</t>
  </si>
  <si>
    <t>104 DS</t>
  </si>
  <si>
    <t>Marina Jantsikene</t>
  </si>
  <si>
    <t>Valga (EST)</t>
  </si>
  <si>
    <t>104 SD</t>
  </si>
  <si>
    <t>Valga</t>
  </si>
  <si>
    <t>Liepāja</t>
  </si>
  <si>
    <t>Raimonds Bergmanis</t>
  </si>
  <si>
    <t>Raitis Andrejevs</t>
  </si>
  <si>
    <t>Lexus is200</t>
  </si>
  <si>
    <t>Māris Cerauksts</t>
  </si>
  <si>
    <t>Talsi</t>
  </si>
  <si>
    <t>Aivars Galbāliņš</t>
  </si>
  <si>
    <t>Grobiņa</t>
  </si>
  <si>
    <t>Opel Kadett</t>
  </si>
  <si>
    <t>Gijs Gūža</t>
  </si>
  <si>
    <t>Virga</t>
  </si>
  <si>
    <t>Kaspars Garkalns</t>
  </si>
  <si>
    <t>Ugāle</t>
  </si>
  <si>
    <t>Edgars Kūma</t>
  </si>
  <si>
    <t>Roberts Čekšs</t>
  </si>
  <si>
    <t>Bauska (Z)</t>
  </si>
  <si>
    <t>Markuss Jākobsons</t>
  </si>
  <si>
    <t>9 D</t>
  </si>
  <si>
    <t>Arvis Kluss</t>
  </si>
  <si>
    <t>Līksna (LS)</t>
  </si>
  <si>
    <t>Seat Ibiza</t>
  </si>
  <si>
    <t>Devids Kostins</t>
  </si>
  <si>
    <t>Nauris Ločmelis</t>
  </si>
  <si>
    <t>Jūrmala (V)</t>
  </si>
  <si>
    <t>Markuss Pēteris Grambergs</t>
  </si>
  <si>
    <t>Ogre</t>
  </si>
  <si>
    <t>Oskars Čerņevskis</t>
  </si>
  <si>
    <t>Daugmale</t>
  </si>
  <si>
    <t>Kalvis Buģis</t>
  </si>
  <si>
    <t>Ģirts Ķilpe</t>
  </si>
  <si>
    <t>Jūrmala</t>
  </si>
  <si>
    <t>Emils Misiņš</t>
  </si>
  <si>
    <t>Aldis Joksts</t>
  </si>
  <si>
    <t>Jēkabpils</t>
  </si>
  <si>
    <t>196 D</t>
  </si>
  <si>
    <t>Kristaps Saulītis</t>
  </si>
  <si>
    <t>92 D</t>
  </si>
  <si>
    <t>Madars Opmanis</t>
  </si>
  <si>
    <t>Ēvele (V)</t>
  </si>
  <si>
    <t>14 D</t>
  </si>
  <si>
    <t>Artis Gerkens</t>
  </si>
  <si>
    <t>Mairis Vigulis</t>
  </si>
  <si>
    <t>Roberts Luža</t>
  </si>
  <si>
    <t>Agris Upītis</t>
  </si>
  <si>
    <t>Arnis Dreimanis</t>
  </si>
  <si>
    <t>Skrunda</t>
  </si>
  <si>
    <t>Mārtiņš Spīķis</t>
  </si>
  <si>
    <t>Dainis Žvagins</t>
  </si>
  <si>
    <t>Sidgunda (V)</t>
  </si>
  <si>
    <t>Raitis Virsnītis</t>
  </si>
  <si>
    <t>Ķeipene (V)</t>
  </si>
  <si>
    <t>Māris Riekstiņš</t>
  </si>
  <si>
    <t>Koknese (V)</t>
  </si>
  <si>
    <t>Gatis Ābelītis</t>
  </si>
  <si>
    <t>Andrejs Špels</t>
  </si>
  <si>
    <t>Aivis Rudzītis</t>
  </si>
  <si>
    <t>Plakanciems (V)</t>
  </si>
  <si>
    <t>717 S</t>
  </si>
  <si>
    <t>Amanda Zelmene</t>
  </si>
  <si>
    <t>Andrejs Ščedļuks</t>
  </si>
  <si>
    <t>444 S</t>
  </si>
  <si>
    <t>Keita Jirgensone</t>
  </si>
  <si>
    <t>Audi A3</t>
  </si>
  <si>
    <t>Māris Bikavs</t>
  </si>
  <si>
    <t>Raimonds Žvagins</t>
  </si>
  <si>
    <t>Dānija</t>
  </si>
  <si>
    <t>Peugeot 307</t>
  </si>
  <si>
    <t>Jānis Pelnis</t>
  </si>
  <si>
    <t>Artis Dzelzkalējs</t>
  </si>
  <si>
    <t>64 S</t>
  </si>
  <si>
    <t>Nikola Mūrniece</t>
  </si>
  <si>
    <t>Pope (K)</t>
  </si>
  <si>
    <t>311 DJ</t>
  </si>
  <si>
    <t>Reinis Brikmanis</t>
  </si>
  <si>
    <t>Rauna (V)</t>
  </si>
  <si>
    <t>350 S</t>
  </si>
  <si>
    <t>Dace Rozenštama</t>
  </si>
  <si>
    <t>Pope</t>
  </si>
  <si>
    <t>Koknese</t>
  </si>
  <si>
    <t>Rauna</t>
  </si>
  <si>
    <t>Ivo Gabrāns</t>
  </si>
  <si>
    <t>Matīss Mikus Jansons</t>
  </si>
  <si>
    <t>VW Golf 2 RWD</t>
  </si>
  <si>
    <t>Kristaps Kļava</t>
  </si>
  <si>
    <t>Durbe</t>
  </si>
  <si>
    <t>Martins Freimanis</t>
  </si>
  <si>
    <t>Opel Corsa D</t>
  </si>
  <si>
    <t>Andis Lūsis</t>
  </si>
  <si>
    <t>Ford Fiesta</t>
  </si>
  <si>
    <t>Edgars Graikste</t>
  </si>
  <si>
    <t>Vladislavs Kozlovskis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</si>
</sst>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name val="Arial"/>
      <family val="2"/>
      <charset val="186"/>
    </font>
    <font>
      <i/>
      <sz val="14"/>
      <name val="Times New Roman"/>
      <family val="1"/>
      <charset val="186"/>
    </font>
    <font>
      <i/>
      <sz val="14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rgb="FF000000"/>
      <name val="Calibri"/>
      <family val="2"/>
      <charset val="186"/>
    </font>
    <font>
      <sz val="10"/>
      <name val="Times New Roman"/>
      <family val="1"/>
      <charset val="186"/>
    </font>
    <font>
      <b/>
      <i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</font>
    <font>
      <b/>
      <sz val="14"/>
      <name val="Times New Roman"/>
      <family val="1"/>
      <charset val="186"/>
    </font>
    <font>
      <b/>
      <sz val="14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i/>
      <sz val="11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 tint="0.499984740745262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theme="1" tint="0.499984740745262"/>
      <name val="Calibri"/>
      <family val="2"/>
      <charset val="186"/>
      <scheme val="minor"/>
    </font>
    <font>
      <sz val="10"/>
      <color theme="1" tint="0.499984740745262"/>
      <name val="Calibri"/>
      <family val="2"/>
      <charset val="186"/>
    </font>
    <font>
      <b/>
      <sz val="10"/>
      <color theme="1" tint="0.499984740745262"/>
      <name val="Calibri"/>
      <family val="2"/>
      <charset val="186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1"/>
      <color theme="0" tint="-0.499984740745262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 tint="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FF00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93">
    <xf numFmtId="0" fontId="0" fillId="0" borderId="0" xfId="0"/>
    <xf numFmtId="0" fontId="0" fillId="0" borderId="0" xfId="0" applyAlignment="1">
      <alignment horizontal="center"/>
    </xf>
    <xf numFmtId="0" fontId="11" fillId="0" borderId="0" xfId="1" applyFont="1" applyAlignment="1">
      <alignment horizontal="center"/>
    </xf>
    <xf numFmtId="0" fontId="10" fillId="0" borderId="0" xfId="1"/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vertical="center"/>
    </xf>
    <xf numFmtId="0" fontId="14" fillId="0" borderId="0" xfId="1" applyFont="1"/>
    <xf numFmtId="0" fontId="15" fillId="0" borderId="0" xfId="1" applyFont="1"/>
    <xf numFmtId="0" fontId="8" fillId="0" borderId="0" xfId="0" applyFont="1"/>
    <xf numFmtId="0" fontId="16" fillId="0" borderId="0" xfId="1" applyFont="1"/>
    <xf numFmtId="0" fontId="17" fillId="0" borderId="0" xfId="1" applyFont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6" fillId="3" borderId="7" xfId="0" applyFont="1" applyFill="1" applyBorder="1" applyAlignment="1">
      <alignment horizontal="center" wrapText="1"/>
    </xf>
    <xf numFmtId="0" fontId="24" fillId="0" borderId="31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31" xfId="0" applyFont="1" applyBorder="1" applyAlignment="1">
      <alignment horizontal="center"/>
    </xf>
    <xf numFmtId="0" fontId="25" fillId="0" borderId="32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8" fillId="3" borderId="7" xfId="0" applyFont="1" applyFill="1" applyBorder="1" applyAlignment="1">
      <alignment horizontal="center" wrapText="1"/>
    </xf>
    <xf numFmtId="0" fontId="26" fillId="3" borderId="32" xfId="0" applyFont="1" applyFill="1" applyBorder="1" applyAlignment="1">
      <alignment horizontal="center" wrapText="1"/>
    </xf>
    <xf numFmtId="0" fontId="29" fillId="0" borderId="31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28" fillId="3" borderId="32" xfId="0" applyFont="1" applyFill="1" applyBorder="1" applyAlignment="1">
      <alignment horizontal="center" wrapText="1"/>
    </xf>
    <xf numFmtId="0" fontId="15" fillId="0" borderId="24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39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25" fillId="0" borderId="41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1" fillId="0" borderId="0" xfId="1" applyFont="1"/>
    <xf numFmtId="0" fontId="10" fillId="0" borderId="0" xfId="1" applyAlignment="1">
      <alignment horizontal="center"/>
    </xf>
    <xf numFmtId="0" fontId="30" fillId="0" borderId="0" xfId="1" applyFont="1" applyAlignment="1">
      <alignment horizontal="center"/>
    </xf>
    <xf numFmtId="0" fontId="31" fillId="0" borderId="0" xfId="1" applyFont="1" applyAlignment="1">
      <alignment horizontal="center" vertical="center"/>
    </xf>
    <xf numFmtId="0" fontId="32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22" fillId="0" borderId="34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22" fillId="0" borderId="38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35" fillId="3" borderId="7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 wrapText="1"/>
    </xf>
    <xf numFmtId="0" fontId="25" fillId="0" borderId="8" xfId="0" applyFont="1" applyBorder="1"/>
    <xf numFmtId="0" fontId="15" fillId="0" borderId="3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25" fillId="0" borderId="8" xfId="0" applyFont="1" applyBorder="1" applyAlignment="1">
      <alignment horizontal="left"/>
    </xf>
    <xf numFmtId="0" fontId="29" fillId="0" borderId="31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8" xfId="0" applyFont="1" applyBorder="1" applyAlignment="1">
      <alignment vertical="center"/>
    </xf>
    <xf numFmtId="0" fontId="27" fillId="0" borderId="8" xfId="0" applyFont="1" applyBorder="1" applyAlignment="1">
      <alignment horizontal="left"/>
    </xf>
    <xf numFmtId="0" fontId="24" fillId="0" borderId="20" xfId="0" applyFont="1" applyBorder="1" applyAlignment="1">
      <alignment horizontal="center" vertical="center"/>
    </xf>
    <xf numFmtId="0" fontId="25" fillId="0" borderId="0" xfId="0" applyFont="1"/>
    <xf numFmtId="0" fontId="37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39" fillId="0" borderId="17" xfId="0" applyFont="1" applyBorder="1" applyAlignment="1">
      <alignment horizontal="center"/>
    </xf>
    <xf numFmtId="0" fontId="39" fillId="0" borderId="34" xfId="0" applyFont="1" applyBorder="1" applyAlignment="1">
      <alignment horizontal="center"/>
    </xf>
    <xf numFmtId="0" fontId="39" fillId="0" borderId="36" xfId="0" applyFont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39" fillId="0" borderId="38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/>
    </xf>
    <xf numFmtId="0" fontId="40" fillId="0" borderId="7" xfId="0" applyFont="1" applyBorder="1" applyAlignment="1">
      <alignment horizontal="center"/>
    </xf>
    <xf numFmtId="0" fontId="27" fillId="0" borderId="31" xfId="0" applyFont="1" applyBorder="1" applyAlignment="1">
      <alignment horizontal="center"/>
    </xf>
    <xf numFmtId="0" fontId="40" fillId="0" borderId="31" xfId="0" applyFont="1" applyBorder="1" applyAlignment="1">
      <alignment horizontal="center"/>
    </xf>
    <xf numFmtId="0" fontId="25" fillId="0" borderId="32" xfId="0" applyFont="1" applyBorder="1" applyAlignment="1">
      <alignment horizontal="center" vertical="center"/>
    </xf>
    <xf numFmtId="0" fontId="35" fillId="3" borderId="32" xfId="0" applyFont="1" applyFill="1" applyBorder="1" applyAlignment="1">
      <alignment horizontal="center" vertical="center" wrapText="1"/>
    </xf>
    <xf numFmtId="0" fontId="9" fillId="0" borderId="0" xfId="0" applyFont="1"/>
    <xf numFmtId="0" fontId="30" fillId="0" borderId="0" xfId="1" applyFont="1"/>
    <xf numFmtId="0" fontId="41" fillId="0" borderId="0" xfId="1" applyFont="1" applyAlignment="1">
      <alignment vertical="center"/>
    </xf>
    <xf numFmtId="0" fontId="42" fillId="0" borderId="0" xfId="1" applyFont="1"/>
    <xf numFmtId="0" fontId="42" fillId="0" borderId="0" xfId="1" applyFont="1" applyAlignment="1">
      <alignment vertical="center"/>
    </xf>
    <xf numFmtId="0" fontId="22" fillId="0" borderId="18" xfId="0" applyFont="1" applyBorder="1" applyAlignment="1">
      <alignment horizontal="center"/>
    </xf>
    <xf numFmtId="0" fontId="26" fillId="3" borderId="1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31" xfId="0" applyBorder="1" applyAlignment="1">
      <alignment horizontal="center"/>
    </xf>
    <xf numFmtId="0" fontId="36" fillId="0" borderId="8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8" fillId="3" borderId="20" xfId="0" applyFont="1" applyFill="1" applyBorder="1" applyAlignment="1">
      <alignment horizontal="center" vertical="center" wrapText="1"/>
    </xf>
    <xf numFmtId="0" fontId="43" fillId="0" borderId="0" xfId="1" applyFont="1" applyAlignment="1">
      <alignment horizontal="center"/>
    </xf>
    <xf numFmtId="0" fontId="0" fillId="0" borderId="47" xfId="0" applyBorder="1"/>
    <xf numFmtId="0" fontId="25" fillId="0" borderId="31" xfId="0" applyFont="1" applyBorder="1"/>
    <xf numFmtId="0" fontId="25" fillId="0" borderId="7" xfId="0" applyFont="1" applyBorder="1"/>
    <xf numFmtId="0" fontId="47" fillId="3" borderId="7" xfId="0" applyFont="1" applyFill="1" applyBorder="1" applyAlignment="1">
      <alignment horizontal="center" wrapText="1"/>
    </xf>
    <xf numFmtId="0" fontId="45" fillId="0" borderId="3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1" fillId="0" borderId="45" xfId="1" applyFont="1" applyBorder="1"/>
    <xf numFmtId="0" fontId="25" fillId="0" borderId="1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45" fillId="0" borderId="49" xfId="0" applyFont="1" applyBorder="1" applyAlignment="1">
      <alignment horizontal="center"/>
    </xf>
    <xf numFmtId="0" fontId="48" fillId="0" borderId="4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5" fillId="0" borderId="50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0" fontId="24" fillId="0" borderId="0" xfId="0" applyFont="1"/>
    <xf numFmtId="0" fontId="14" fillId="0" borderId="0" xfId="1" applyFont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4" xfId="0" applyBorder="1" applyAlignment="1">
      <alignment horizontal="center"/>
    </xf>
    <xf numFmtId="0" fontId="50" fillId="0" borderId="8" xfId="0" applyFont="1" applyBorder="1" applyAlignment="1">
      <alignment vertical="center"/>
    </xf>
    <xf numFmtId="0" fontId="50" fillId="0" borderId="7" xfId="0" applyFont="1" applyBorder="1" applyAlignment="1">
      <alignment horizontal="center" vertical="center"/>
    </xf>
    <xf numFmtId="0" fontId="24" fillId="0" borderId="31" xfId="0" applyFont="1" applyBorder="1"/>
    <xf numFmtId="0" fontId="25" fillId="0" borderId="4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1" fillId="0" borderId="0" xfId="0" applyFont="1"/>
    <xf numFmtId="0" fontId="9" fillId="0" borderId="44" xfId="0" applyFont="1" applyBorder="1" applyAlignment="1">
      <alignment horizontal="center"/>
    </xf>
    <xf numFmtId="0" fontId="49" fillId="0" borderId="0" xfId="0" applyFont="1"/>
    <xf numFmtId="0" fontId="52" fillId="0" borderId="20" xfId="0" applyFont="1" applyBorder="1" applyAlignment="1">
      <alignment horizontal="center"/>
    </xf>
    <xf numFmtId="0" fontId="52" fillId="0" borderId="39" xfId="0" applyFont="1" applyBorder="1"/>
    <xf numFmtId="0" fontId="53" fillId="3" borderId="20" xfId="0" applyFont="1" applyFill="1" applyBorder="1" applyAlignment="1">
      <alignment horizontal="center" vertical="center" wrapText="1"/>
    </xf>
    <xf numFmtId="0" fontId="52" fillId="0" borderId="21" xfId="0" applyFont="1" applyBorder="1" applyAlignment="1">
      <alignment horizontal="center"/>
    </xf>
    <xf numFmtId="0" fontId="54" fillId="0" borderId="21" xfId="0" applyFont="1" applyBorder="1" applyAlignment="1">
      <alignment horizontal="center" vertical="center"/>
    </xf>
    <xf numFmtId="0" fontId="35" fillId="3" borderId="20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8" fillId="3" borderId="0" xfId="0" applyFont="1" applyFill="1" applyAlignment="1">
      <alignment horizont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28" fillId="3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50" fillId="0" borderId="31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54" fillId="0" borderId="7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6" fillId="3" borderId="20" xfId="0" applyFont="1" applyFill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0" fillId="0" borderId="7" xfId="0" applyBorder="1"/>
    <xf numFmtId="0" fontId="0" fillId="0" borderId="31" xfId="0" applyBorder="1"/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56" fillId="0" borderId="15" xfId="0" applyFont="1" applyBorder="1" applyAlignment="1">
      <alignment horizontal="center"/>
    </xf>
    <xf numFmtId="0" fontId="24" fillId="0" borderId="53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56" fillId="0" borderId="53" xfId="0" applyFont="1" applyBorder="1" applyAlignment="1">
      <alignment horizontal="center"/>
    </xf>
    <xf numFmtId="0" fontId="56" fillId="0" borderId="27" xfId="0" applyFont="1" applyBorder="1" applyAlignment="1">
      <alignment horizontal="center"/>
    </xf>
    <xf numFmtId="0" fontId="56" fillId="0" borderId="8" xfId="0" applyFont="1" applyBorder="1" applyAlignment="1">
      <alignment horizontal="center"/>
    </xf>
    <xf numFmtId="0" fontId="56" fillId="0" borderId="7" xfId="0" applyFont="1" applyBorder="1" applyAlignment="1">
      <alignment horizontal="center"/>
    </xf>
    <xf numFmtId="0" fontId="56" fillId="0" borderId="31" xfId="0" applyFont="1" applyBorder="1" applyAlignment="1">
      <alignment horizontal="center"/>
    </xf>
    <xf numFmtId="0" fontId="56" fillId="0" borderId="32" xfId="0" applyFont="1" applyBorder="1" applyAlignment="1">
      <alignment horizontal="center"/>
    </xf>
    <xf numFmtId="0" fontId="56" fillId="0" borderId="24" xfId="0" applyFont="1" applyBorder="1" applyAlignment="1">
      <alignment horizontal="center"/>
    </xf>
    <xf numFmtId="0" fontId="57" fillId="0" borderId="8" xfId="0" applyFont="1" applyBorder="1" applyAlignment="1">
      <alignment horizontal="center"/>
    </xf>
    <xf numFmtId="0" fontId="58" fillId="3" borderId="7" xfId="0" applyFont="1" applyFill="1" applyBorder="1" applyAlignment="1">
      <alignment horizontal="center" wrapText="1"/>
    </xf>
    <xf numFmtId="0" fontId="59" fillId="0" borderId="31" xfId="0" applyFont="1" applyBorder="1" applyAlignment="1">
      <alignment horizontal="center"/>
    </xf>
    <xf numFmtId="0" fontId="60" fillId="3" borderId="7" xfId="0" applyFont="1" applyFill="1" applyBorder="1" applyAlignment="1">
      <alignment horizontal="center" wrapText="1"/>
    </xf>
    <xf numFmtId="0" fontId="61" fillId="0" borderId="31" xfId="0" applyFont="1" applyBorder="1" applyAlignment="1">
      <alignment horizontal="center"/>
    </xf>
    <xf numFmtId="0" fontId="60" fillId="3" borderId="32" xfId="0" applyFont="1" applyFill="1" applyBorder="1" applyAlignment="1">
      <alignment horizontal="center" wrapText="1"/>
    </xf>
    <xf numFmtId="0" fontId="61" fillId="0" borderId="24" xfId="0" applyFont="1" applyBorder="1" applyAlignment="1">
      <alignment horizontal="center"/>
    </xf>
    <xf numFmtId="0" fontId="59" fillId="0" borderId="8" xfId="0" applyFont="1" applyBorder="1" applyAlignment="1">
      <alignment horizontal="center"/>
    </xf>
    <xf numFmtId="0" fontId="59" fillId="0" borderId="32" xfId="0" applyFont="1" applyBorder="1" applyAlignment="1">
      <alignment horizontal="center"/>
    </xf>
    <xf numFmtId="0" fontId="59" fillId="0" borderId="7" xfId="0" applyFont="1" applyBorder="1" applyAlignment="1">
      <alignment horizontal="center"/>
    </xf>
    <xf numFmtId="0" fontId="25" fillId="0" borderId="24" xfId="0" applyFont="1" applyBorder="1" applyAlignment="1">
      <alignment horizontal="left"/>
    </xf>
    <xf numFmtId="0" fontId="45" fillId="0" borderId="0" xfId="0" applyFont="1"/>
    <xf numFmtId="0" fontId="24" fillId="0" borderId="7" xfId="0" applyFont="1" applyBorder="1"/>
    <xf numFmtId="0" fontId="24" fillId="0" borderId="20" xfId="0" applyFont="1" applyBorder="1"/>
    <xf numFmtId="0" fontId="24" fillId="0" borderId="21" xfId="0" applyFont="1" applyBorder="1"/>
    <xf numFmtId="0" fontId="36" fillId="0" borderId="20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43" fillId="0" borderId="0" xfId="1" applyFont="1"/>
    <xf numFmtId="0" fontId="62" fillId="0" borderId="17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2" fillId="0" borderId="17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24" fillId="0" borderId="24" xfId="0" applyFont="1" applyBorder="1"/>
    <xf numFmtId="0" fontId="24" fillId="0" borderId="22" xfId="0" applyFont="1" applyBorder="1"/>
    <xf numFmtId="0" fontId="25" fillId="0" borderId="24" xfId="0" applyFont="1" applyBorder="1"/>
    <xf numFmtId="0" fontId="50" fillId="0" borderId="24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36" fillId="0" borderId="24" xfId="0" applyFont="1" applyBorder="1" applyAlignment="1">
      <alignment vertical="center"/>
    </xf>
    <xf numFmtId="0" fontId="52" fillId="0" borderId="22" xfId="0" applyFont="1" applyBorder="1"/>
    <xf numFmtId="0" fontId="0" fillId="0" borderId="32" xfId="0" applyBorder="1" applyAlignment="1">
      <alignment horizontal="center"/>
    </xf>
    <xf numFmtId="0" fontId="52" fillId="0" borderId="23" xfId="0" applyFont="1" applyBorder="1" applyAlignment="1">
      <alignment horizontal="center"/>
    </xf>
    <xf numFmtId="0" fontId="52" fillId="0" borderId="22" xfId="0" applyFont="1" applyBorder="1" applyAlignment="1">
      <alignment horizontal="center"/>
    </xf>
    <xf numFmtId="0" fontId="64" fillId="3" borderId="1" xfId="0" applyFont="1" applyFill="1" applyBorder="1" applyAlignment="1">
      <alignment horizontal="center" vertical="center" wrapText="1"/>
    </xf>
    <xf numFmtId="0" fontId="64" fillId="3" borderId="7" xfId="0" applyFont="1" applyFill="1" applyBorder="1" applyAlignment="1">
      <alignment horizontal="center" vertical="center" wrapText="1"/>
    </xf>
    <xf numFmtId="0" fontId="61" fillId="0" borderId="31" xfId="0" applyFont="1" applyBorder="1" applyAlignment="1">
      <alignment horizontal="center" vertical="center"/>
    </xf>
    <xf numFmtId="0" fontId="56" fillId="0" borderId="31" xfId="0" applyFont="1" applyBorder="1" applyAlignment="1">
      <alignment horizontal="center" vertical="center"/>
    </xf>
    <xf numFmtId="0" fontId="65" fillId="3" borderId="7" xfId="0" applyFont="1" applyFill="1" applyBorder="1" applyAlignment="1">
      <alignment horizontal="center" vertical="center" wrapText="1"/>
    </xf>
    <xf numFmtId="0" fontId="66" fillId="0" borderId="31" xfId="0" applyFont="1" applyBorder="1" applyAlignment="1">
      <alignment horizontal="center" vertical="center"/>
    </xf>
    <xf numFmtId="0" fontId="59" fillId="0" borderId="31" xfId="0" applyFont="1" applyBorder="1" applyAlignment="1">
      <alignment horizontal="center" vertical="center"/>
    </xf>
    <xf numFmtId="0" fontId="65" fillId="3" borderId="20" xfId="0" applyFont="1" applyFill="1" applyBorder="1" applyAlignment="1">
      <alignment horizontal="center" vertical="center" wrapText="1"/>
    </xf>
    <xf numFmtId="0" fontId="59" fillId="0" borderId="21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/>
    </xf>
    <xf numFmtId="0" fontId="61" fillId="0" borderId="15" xfId="0" applyFont="1" applyBorder="1" applyAlignment="1">
      <alignment horizontal="center" vertical="center"/>
    </xf>
    <xf numFmtId="0" fontId="57" fillId="0" borderId="31" xfId="0" applyFont="1" applyBorder="1" applyAlignment="1">
      <alignment horizontal="center"/>
    </xf>
    <xf numFmtId="0" fontId="56" fillId="0" borderId="9" xfId="0" applyFont="1" applyBorder="1" applyAlignment="1">
      <alignment horizontal="center"/>
    </xf>
    <xf numFmtId="0" fontId="56" fillId="0" borderId="10" xfId="0" applyFont="1" applyBorder="1" applyAlignment="1">
      <alignment horizontal="center"/>
    </xf>
    <xf numFmtId="0" fontId="59" fillId="0" borderId="9" xfId="0" applyFont="1" applyBorder="1" applyAlignment="1">
      <alignment horizontal="center"/>
    </xf>
    <xf numFmtId="0" fontId="59" fillId="0" borderId="10" xfId="0" applyFont="1" applyBorder="1" applyAlignment="1">
      <alignment horizontal="center"/>
    </xf>
    <xf numFmtId="0" fontId="66" fillId="0" borderId="9" xfId="0" applyFont="1" applyBorder="1" applyAlignment="1">
      <alignment horizontal="center"/>
    </xf>
    <xf numFmtId="0" fontId="66" fillId="0" borderId="10" xfId="0" applyFont="1" applyBorder="1" applyAlignment="1">
      <alignment horizontal="center"/>
    </xf>
    <xf numFmtId="0" fontId="59" fillId="0" borderId="40" xfId="0" applyFont="1" applyBorder="1" applyAlignment="1">
      <alignment horizontal="center"/>
    </xf>
    <xf numFmtId="0" fontId="59" fillId="0" borderId="41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36" fillId="0" borderId="24" xfId="0" applyFont="1" applyBorder="1" applyAlignment="1">
      <alignment horizontal="center" vertical="center"/>
    </xf>
    <xf numFmtId="0" fontId="28" fillId="3" borderId="32" xfId="0" applyFont="1" applyFill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/>
    </xf>
    <xf numFmtId="0" fontId="60" fillId="3" borderId="7" xfId="0" applyFont="1" applyFill="1" applyBorder="1" applyAlignment="1">
      <alignment horizontal="center" vertical="center" wrapText="1"/>
    </xf>
    <xf numFmtId="0" fontId="58" fillId="3" borderId="7" xfId="0" applyFont="1" applyFill="1" applyBorder="1" applyAlignment="1">
      <alignment horizontal="center" vertical="center" wrapText="1"/>
    </xf>
    <xf numFmtId="0" fontId="60" fillId="3" borderId="1" xfId="0" applyFont="1" applyFill="1" applyBorder="1" applyAlignment="1">
      <alignment horizontal="center" vertical="center" wrapText="1"/>
    </xf>
    <xf numFmtId="0" fontId="63" fillId="0" borderId="15" xfId="0" applyFont="1" applyBorder="1" applyAlignment="1">
      <alignment horizontal="center" vertical="center" wrapText="1"/>
    </xf>
    <xf numFmtId="0" fontId="63" fillId="0" borderId="31" xfId="0" applyFont="1" applyBorder="1" applyAlignment="1">
      <alignment horizontal="center" vertical="center" wrapText="1"/>
    </xf>
    <xf numFmtId="0" fontId="63" fillId="0" borderId="48" xfId="0" applyFont="1" applyBorder="1" applyAlignment="1">
      <alignment horizontal="center" vertical="center" wrapText="1"/>
    </xf>
    <xf numFmtId="0" fontId="63" fillId="0" borderId="49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69" fillId="0" borderId="49" xfId="0" applyFont="1" applyBorder="1" applyAlignment="1">
      <alignment horizontal="center"/>
    </xf>
    <xf numFmtId="0" fontId="69" fillId="0" borderId="48" xfId="0" applyFont="1" applyBorder="1" applyAlignment="1">
      <alignment horizontal="center"/>
    </xf>
    <xf numFmtId="0" fontId="46" fillId="0" borderId="7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/>
    </xf>
    <xf numFmtId="0" fontId="63" fillId="0" borderId="15" xfId="0" applyFont="1" applyBorder="1" applyAlignment="1">
      <alignment horizontal="center"/>
    </xf>
    <xf numFmtId="0" fontId="63" fillId="0" borderId="7" xfId="0" applyFont="1" applyBorder="1" applyAlignment="1">
      <alignment horizontal="center"/>
    </xf>
    <xf numFmtId="0" fontId="63" fillId="0" borderId="3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0" fontId="59" fillId="0" borderId="24" xfId="0" applyFont="1" applyBorder="1" applyAlignment="1">
      <alignment horizontal="center"/>
    </xf>
    <xf numFmtId="0" fontId="70" fillId="0" borderId="31" xfId="0" applyFont="1" applyBorder="1" applyAlignment="1">
      <alignment horizontal="center"/>
    </xf>
    <xf numFmtId="0" fontId="56" fillId="0" borderId="16" xfId="0" applyFont="1" applyBorder="1" applyAlignment="1">
      <alignment horizontal="center"/>
    </xf>
    <xf numFmtId="0" fontId="64" fillId="3" borderId="32" xfId="0" applyFont="1" applyFill="1" applyBorder="1" applyAlignment="1">
      <alignment horizontal="center" vertical="center" wrapText="1"/>
    </xf>
    <xf numFmtId="0" fontId="70" fillId="0" borderId="3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65" fillId="3" borderId="32" xfId="0" applyFont="1" applyFill="1" applyBorder="1" applyAlignment="1">
      <alignment horizontal="center" vertical="center" wrapText="1"/>
    </xf>
    <xf numFmtId="0" fontId="59" fillId="0" borderId="32" xfId="0" applyFont="1" applyBorder="1" applyAlignment="1">
      <alignment horizontal="center" vertical="center"/>
    </xf>
    <xf numFmtId="0" fontId="63" fillId="0" borderId="7" xfId="0" applyFont="1" applyBorder="1" applyAlignment="1">
      <alignment horizontal="center" vertical="center"/>
    </xf>
    <xf numFmtId="0" fontId="63" fillId="0" borderId="31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3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6" fillId="0" borderId="11" xfId="0" applyFont="1" applyBorder="1" applyAlignment="1">
      <alignment horizontal="center"/>
    </xf>
    <xf numFmtId="0" fontId="56" fillId="0" borderId="26" xfId="0" applyFont="1" applyBorder="1" applyAlignment="1">
      <alignment horizontal="center"/>
    </xf>
    <xf numFmtId="0" fontId="56" fillId="0" borderId="25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6" fillId="0" borderId="14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63" fillId="0" borderId="1" xfId="0" applyFont="1" applyBorder="1" applyAlignment="1">
      <alignment horizontal="center" vertical="center"/>
    </xf>
    <xf numFmtId="0" fontId="63" fillId="0" borderId="1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44" xfId="0" applyFont="1" applyBorder="1" applyAlignment="1">
      <alignment horizontal="center" vertical="center"/>
    </xf>
    <xf numFmtId="0" fontId="56" fillId="0" borderId="8" xfId="0" applyFont="1" applyBorder="1"/>
    <xf numFmtId="0" fontId="56" fillId="0" borderId="24" xfId="0" applyFont="1" applyBorder="1"/>
    <xf numFmtId="0" fontId="56" fillId="0" borderId="7" xfId="0" applyFont="1" applyBorder="1" applyAlignment="1">
      <alignment horizontal="center" vertical="center"/>
    </xf>
    <xf numFmtId="0" fontId="59" fillId="0" borderId="7" xfId="0" applyFont="1" applyBorder="1" applyAlignment="1">
      <alignment horizontal="center" vertical="center"/>
    </xf>
    <xf numFmtId="0" fontId="57" fillId="0" borderId="7" xfId="0" applyFont="1" applyBorder="1" applyAlignment="1">
      <alignment horizontal="center"/>
    </xf>
    <xf numFmtId="0" fontId="66" fillId="0" borderId="24" xfId="0" applyFont="1" applyBorder="1" applyAlignment="1">
      <alignment horizontal="center"/>
    </xf>
    <xf numFmtId="0" fontId="68" fillId="0" borderId="7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0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8" xfId="0" applyFont="1" applyBorder="1" applyAlignment="1">
      <alignment vertical="center"/>
    </xf>
    <xf numFmtId="0" fontId="72" fillId="0" borderId="24" xfId="0" applyFont="1" applyBorder="1" applyAlignment="1">
      <alignment vertical="center"/>
    </xf>
    <xf numFmtId="0" fontId="59" fillId="0" borderId="8" xfId="0" applyFont="1" applyBorder="1" applyAlignment="1">
      <alignment horizontal="left"/>
    </xf>
    <xf numFmtId="0" fontId="59" fillId="0" borderId="24" xfId="0" applyFont="1" applyBorder="1" applyAlignment="1">
      <alignment horizontal="left"/>
    </xf>
    <xf numFmtId="0" fontId="60" fillId="3" borderId="16" xfId="0" applyFont="1" applyFill="1" applyBorder="1" applyAlignment="1">
      <alignment horizontal="center" vertical="center" wrapText="1"/>
    </xf>
    <xf numFmtId="0" fontId="59" fillId="4" borderId="7" xfId="0" applyFont="1" applyFill="1" applyBorder="1" applyAlignment="1">
      <alignment horizontal="center"/>
    </xf>
    <xf numFmtId="0" fontId="59" fillId="4" borderId="31" xfId="0" applyFont="1" applyFill="1" applyBorder="1" applyAlignment="1">
      <alignment horizontal="center"/>
    </xf>
    <xf numFmtId="0" fontId="73" fillId="4" borderId="7" xfId="0" applyFont="1" applyFill="1" applyBorder="1" applyAlignment="1">
      <alignment horizontal="center" vertical="center"/>
    </xf>
    <xf numFmtId="0" fontId="59" fillId="4" borderId="31" xfId="0" applyFont="1" applyFill="1" applyBorder="1" applyAlignment="1">
      <alignment horizontal="center" vertical="center"/>
    </xf>
    <xf numFmtId="0" fontId="73" fillId="0" borderId="7" xfId="0" applyFont="1" applyBorder="1" applyAlignment="1">
      <alignment horizontal="center" vertical="center"/>
    </xf>
    <xf numFmtId="0" fontId="56" fillId="0" borderId="2" xfId="1" applyFont="1" applyBorder="1" applyAlignment="1">
      <alignment horizontal="left"/>
    </xf>
    <xf numFmtId="0" fontId="56" fillId="0" borderId="8" xfId="1" applyFont="1" applyBorder="1" applyAlignment="1">
      <alignment horizontal="left"/>
    </xf>
    <xf numFmtId="0" fontId="25" fillId="0" borderId="8" xfId="1" applyFont="1" applyBorder="1" applyAlignment="1">
      <alignment horizontal="left"/>
    </xf>
    <xf numFmtId="0" fontId="59" fillId="0" borderId="8" xfId="1" applyFont="1" applyBorder="1" applyAlignment="1">
      <alignment horizontal="left"/>
    </xf>
    <xf numFmtId="0" fontId="50" fillId="0" borderId="8" xfId="0" applyFont="1" applyBorder="1" applyAlignment="1">
      <alignment horizontal="left" vertical="center"/>
    </xf>
    <xf numFmtId="0" fontId="59" fillId="0" borderId="1" xfId="0" applyFont="1" applyBorder="1" applyAlignment="1">
      <alignment horizontal="center"/>
    </xf>
    <xf numFmtId="0" fontId="6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56" fillId="0" borderId="1" xfId="1" applyFont="1" applyBorder="1" applyAlignment="1">
      <alignment horizontal="center"/>
    </xf>
    <xf numFmtId="0" fontId="56" fillId="0" borderId="7" xfId="1" applyFont="1" applyBorder="1" applyAlignment="1">
      <alignment horizontal="center"/>
    </xf>
    <xf numFmtId="0" fontId="25" fillId="0" borderId="7" xfId="1" applyFont="1" applyBorder="1" applyAlignment="1">
      <alignment horizontal="center"/>
    </xf>
    <xf numFmtId="0" fontId="59" fillId="0" borderId="7" xfId="1" applyFont="1" applyBorder="1" applyAlignment="1">
      <alignment horizontal="center"/>
    </xf>
    <xf numFmtId="0" fontId="56" fillId="0" borderId="2" xfId="0" applyFont="1" applyBorder="1" applyAlignment="1">
      <alignment horizontal="center"/>
    </xf>
    <xf numFmtId="0" fontId="56" fillId="0" borderId="44" xfId="0" applyFont="1" applyBorder="1" applyAlignment="1">
      <alignment horizontal="center"/>
    </xf>
    <xf numFmtId="0" fontId="59" fillId="0" borderId="1" xfId="0" applyFont="1" applyBorder="1" applyAlignment="1">
      <alignment horizontal="center" vertical="center"/>
    </xf>
    <xf numFmtId="0" fontId="59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72" fillId="0" borderId="8" xfId="0" applyFont="1" applyBorder="1" applyAlignment="1">
      <alignment horizontal="center" vertical="center"/>
    </xf>
    <xf numFmtId="0" fontId="72" fillId="0" borderId="3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vertical="center"/>
    </xf>
    <xf numFmtId="0" fontId="24" fillId="0" borderId="2" xfId="0" applyFont="1" applyBorder="1"/>
    <xf numFmtId="0" fontId="24" fillId="0" borderId="44" xfId="0" applyFont="1" applyBorder="1"/>
    <xf numFmtId="0" fontId="25" fillId="0" borderId="44" xfId="0" applyFont="1" applyBorder="1" applyAlignment="1">
      <alignment horizontal="center"/>
    </xf>
    <xf numFmtId="0" fontId="59" fillId="0" borderId="20" xfId="0" applyFont="1" applyBorder="1" applyAlignment="1">
      <alignment horizontal="center"/>
    </xf>
    <xf numFmtId="0" fontId="59" fillId="0" borderId="21" xfId="0" applyFont="1" applyBorder="1" applyAlignment="1">
      <alignment horizontal="center"/>
    </xf>
    <xf numFmtId="0" fontId="65" fillId="3" borderId="1" xfId="0" applyFont="1" applyFill="1" applyBorder="1" applyAlignment="1">
      <alignment horizontal="center" vertical="center" wrapText="1"/>
    </xf>
    <xf numFmtId="0" fontId="34" fillId="3" borderId="32" xfId="0" applyFont="1" applyFill="1" applyBorder="1" applyAlignment="1">
      <alignment horizontal="center" vertical="center" wrapText="1"/>
    </xf>
    <xf numFmtId="0" fontId="66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/>
    </xf>
    <xf numFmtId="0" fontId="56" fillId="0" borderId="15" xfId="1" applyFont="1" applyBorder="1" applyAlignment="1">
      <alignment horizontal="left"/>
    </xf>
    <xf numFmtId="0" fontId="56" fillId="0" borderId="31" xfId="1" applyFont="1" applyBorder="1" applyAlignment="1">
      <alignment horizontal="left"/>
    </xf>
    <xf numFmtId="0" fontId="25" fillId="0" borderId="31" xfId="1" applyFont="1" applyBorder="1" applyAlignment="1">
      <alignment horizontal="left"/>
    </xf>
    <xf numFmtId="0" fontId="59" fillId="0" borderId="31" xfId="1" applyFont="1" applyBorder="1" applyAlignment="1">
      <alignment horizontal="left"/>
    </xf>
    <xf numFmtId="0" fontId="25" fillId="0" borderId="31" xfId="0" applyFont="1" applyBorder="1" applyAlignment="1">
      <alignment horizontal="left"/>
    </xf>
    <xf numFmtId="0" fontId="50" fillId="0" borderId="31" xfId="0" applyFont="1" applyBorder="1" applyAlignment="1">
      <alignment horizontal="left" vertical="center"/>
    </xf>
    <xf numFmtId="0" fontId="25" fillId="0" borderId="39" xfId="0" applyFont="1" applyBorder="1"/>
    <xf numFmtId="0" fontId="25" fillId="0" borderId="21" xfId="0" applyFont="1" applyBorder="1"/>
    <xf numFmtId="0" fontId="25" fillId="0" borderId="20" xfId="0" applyFont="1" applyBorder="1"/>
    <xf numFmtId="0" fontId="14" fillId="0" borderId="0" xfId="1" applyFont="1" applyAlignment="1">
      <alignment horizontal="center"/>
    </xf>
    <xf numFmtId="0" fontId="18" fillId="4" borderId="5" xfId="0" applyFont="1" applyFill="1" applyBorder="1" applyAlignment="1">
      <alignment horizontal="center" vertical="center" wrapText="1"/>
    </xf>
    <xf numFmtId="0" fontId="18" fillId="4" borderId="43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/>
    </xf>
    <xf numFmtId="0" fontId="18" fillId="4" borderId="31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45" xfId="1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55" fillId="0" borderId="12" xfId="0" applyFont="1" applyBorder="1" applyAlignment="1">
      <alignment horizontal="center"/>
    </xf>
    <xf numFmtId="0" fontId="55" fillId="0" borderId="13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6" fillId="0" borderId="0" xfId="1" applyFont="1" applyAlignment="1">
      <alignment horizontal="center"/>
    </xf>
    <xf numFmtId="0" fontId="20" fillId="0" borderId="43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5" xfId="0" applyBorder="1" applyAlignment="1">
      <alignment horizontal="center"/>
    </xf>
    <xf numFmtId="0" fontId="38" fillId="0" borderId="12" xfId="0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0" fontId="38" fillId="0" borderId="13" xfId="0" applyFont="1" applyBorder="1" applyAlignment="1">
      <alignment horizont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19" fillId="0" borderId="16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44" fillId="4" borderId="12" xfId="0" applyFont="1" applyFill="1" applyBorder="1" applyAlignment="1">
      <alignment horizontal="center" vertical="center" wrapText="1"/>
    </xf>
    <xf numFmtId="0" fontId="44" fillId="4" borderId="9" xfId="0" applyFont="1" applyFill="1" applyBorder="1" applyAlignment="1">
      <alignment horizontal="center" vertical="center" wrapText="1"/>
    </xf>
    <xf numFmtId="0" fontId="44" fillId="4" borderId="36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42" fillId="0" borderId="0" xfId="1" applyFont="1" applyAlignment="1">
      <alignment horizontal="center"/>
    </xf>
    <xf numFmtId="0" fontId="42" fillId="0" borderId="0" xfId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421822</xdr:colOff>
      <xdr:row>0</xdr:row>
      <xdr:rowOff>68036</xdr:rowOff>
    </xdr:from>
    <xdr:to>
      <xdr:col>1</xdr:col>
      <xdr:colOff>830037</xdr:colOff>
      <xdr:row>4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2" y="68036"/>
          <a:ext cx="1020536" cy="10205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297656</xdr:colOff>
      <xdr:row>0</xdr:row>
      <xdr:rowOff>0</xdr:rowOff>
    </xdr:from>
    <xdr:to>
      <xdr:col>2</xdr:col>
      <xdr:colOff>107156</xdr:colOff>
      <xdr:row>6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0"/>
          <a:ext cx="2059781" cy="1373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68037</xdr:rowOff>
    </xdr:from>
    <xdr:to>
      <xdr:col>2</xdr:col>
      <xdr:colOff>146957</xdr:colOff>
      <xdr:row>5</xdr:row>
      <xdr:rowOff>135933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68037"/>
          <a:ext cx="1764846" cy="11836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530678</xdr:colOff>
      <xdr:row>0</xdr:row>
      <xdr:rowOff>27214</xdr:rowOff>
    </xdr:from>
    <xdr:to>
      <xdr:col>2</xdr:col>
      <xdr:colOff>503465</xdr:colOff>
      <xdr:row>5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78" y="27214"/>
          <a:ext cx="1823358" cy="12155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1059656</xdr:colOff>
      <xdr:row>0</xdr:row>
      <xdr:rowOff>47625</xdr:rowOff>
    </xdr:from>
    <xdr:to>
      <xdr:col>0</xdr:col>
      <xdr:colOff>2499656</xdr:colOff>
      <xdr:row>6</xdr:row>
      <xdr:rowOff>142219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656" y="47625"/>
          <a:ext cx="1440000" cy="14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149679</xdr:colOff>
      <xdr:row>0</xdr:row>
      <xdr:rowOff>13608</xdr:rowOff>
    </xdr:from>
    <xdr:to>
      <xdr:col>1</xdr:col>
      <xdr:colOff>1401536</xdr:colOff>
      <xdr:row>5</xdr:row>
      <xdr:rowOff>145035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3608"/>
          <a:ext cx="1251857" cy="12472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639536</xdr:colOff>
      <xdr:row>0</xdr:row>
      <xdr:rowOff>40821</xdr:rowOff>
    </xdr:from>
    <xdr:to>
      <xdr:col>0</xdr:col>
      <xdr:colOff>2258786</xdr:colOff>
      <xdr:row>6</xdr:row>
      <xdr:rowOff>147881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6" y="40821"/>
          <a:ext cx="1619250" cy="1617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68036</xdr:colOff>
      <xdr:row>0</xdr:row>
      <xdr:rowOff>1</xdr:rowOff>
    </xdr:from>
    <xdr:to>
      <xdr:col>1</xdr:col>
      <xdr:colOff>1455965</xdr:colOff>
      <xdr:row>5</xdr:row>
      <xdr:rowOff>122465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7" y="1"/>
          <a:ext cx="1387929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topLeftCell="A5" zoomScale="90" zoomScaleNormal="90" workbookViewId="0">
      <selection activeCell="V19" sqref="V19"/>
    </sheetView>
  </sheetViews>
  <sheetFormatPr defaultRowHeight="14.4" x14ac:dyDescent="0.3"/>
  <cols>
    <col min="1" max="1" width="9.109375" style="1"/>
    <col min="2" max="2" width="22.88671875" customWidth="1"/>
    <col min="3" max="3" width="14.109375" customWidth="1"/>
    <col min="4" max="4" width="12.6640625" customWidth="1"/>
    <col min="5" max="6" width="9.109375" customWidth="1"/>
    <col min="7" max="12" width="9.109375" style="1" customWidth="1"/>
    <col min="13" max="16" width="9.109375" customWidth="1"/>
  </cols>
  <sheetData>
    <row r="1" spans="1:20" x14ac:dyDescent="0.3">
      <c r="A1" s="420"/>
      <c r="B1" s="420"/>
      <c r="C1" s="64"/>
      <c r="D1" s="2"/>
      <c r="E1" s="3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6"/>
      <c r="T1" s="66"/>
    </row>
    <row r="2" spans="1:20" ht="18" x14ac:dyDescent="0.3">
      <c r="A2" s="420"/>
      <c r="B2" s="420"/>
      <c r="C2" s="64"/>
      <c r="D2" s="2"/>
      <c r="E2" s="4"/>
      <c r="F2" s="5"/>
      <c r="G2" s="5"/>
      <c r="H2" s="5"/>
      <c r="I2" s="5"/>
      <c r="J2" s="5"/>
      <c r="K2" s="67"/>
      <c r="L2" s="67"/>
      <c r="M2" s="5"/>
      <c r="N2" s="5"/>
      <c r="O2" s="5"/>
      <c r="P2" s="5"/>
      <c r="Q2" s="5"/>
      <c r="R2" s="5"/>
      <c r="S2" s="5"/>
      <c r="T2" s="5"/>
    </row>
    <row r="3" spans="1:20" ht="18" x14ac:dyDescent="0.35">
      <c r="A3" s="420"/>
      <c r="B3" s="420"/>
      <c r="C3" s="64"/>
      <c r="D3" s="6"/>
      <c r="E3" s="7"/>
      <c r="F3" s="408" t="s">
        <v>41</v>
      </c>
      <c r="G3" s="408"/>
      <c r="H3" s="408"/>
      <c r="I3" s="408"/>
      <c r="J3" s="408"/>
      <c r="K3" s="68"/>
      <c r="L3" s="68"/>
      <c r="M3" s="69"/>
      <c r="N3" s="69"/>
      <c r="O3" s="69"/>
      <c r="P3" s="69"/>
      <c r="Q3" s="69"/>
      <c r="R3" s="69"/>
      <c r="S3" s="69"/>
      <c r="T3" s="69"/>
    </row>
    <row r="4" spans="1:20" ht="18" x14ac:dyDescent="0.35">
      <c r="A4" s="420"/>
      <c r="B4" s="420"/>
      <c r="C4" s="64"/>
      <c r="D4" s="11"/>
      <c r="E4" s="70"/>
      <c r="F4" s="429" t="s">
        <v>21</v>
      </c>
      <c r="G4" s="429"/>
      <c r="H4" s="429"/>
      <c r="I4" s="429"/>
      <c r="J4" s="429"/>
      <c r="K4" s="152"/>
      <c r="L4" s="152"/>
      <c r="M4" s="7"/>
      <c r="N4" s="7"/>
      <c r="O4" s="7"/>
      <c r="P4" s="7"/>
      <c r="Q4" s="7"/>
      <c r="R4" s="7"/>
      <c r="S4" s="7"/>
      <c r="T4" s="7"/>
    </row>
    <row r="5" spans="1:20" ht="15" thickBot="1" x14ac:dyDescent="0.35">
      <c r="A5" s="421"/>
      <c r="B5" s="421"/>
      <c r="C5" s="141"/>
      <c r="D5" s="2"/>
      <c r="E5" s="3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6"/>
      <c r="T5" s="66"/>
    </row>
    <row r="6" spans="1:20" x14ac:dyDescent="0.3">
      <c r="A6" s="409" t="s">
        <v>1</v>
      </c>
      <c r="B6" s="411" t="s">
        <v>2</v>
      </c>
      <c r="C6" s="411" t="s">
        <v>3</v>
      </c>
      <c r="D6" s="414" t="s">
        <v>4</v>
      </c>
      <c r="E6" s="417" t="s">
        <v>5</v>
      </c>
      <c r="F6" s="418"/>
      <c r="G6" s="417" t="s">
        <v>6</v>
      </c>
      <c r="H6" s="418"/>
      <c r="I6" s="417" t="s">
        <v>7</v>
      </c>
      <c r="J6" s="419"/>
      <c r="K6" s="430" t="s">
        <v>8</v>
      </c>
      <c r="L6" s="431"/>
      <c r="M6" s="417" t="s">
        <v>9</v>
      </c>
      <c r="N6" s="419"/>
      <c r="O6" s="417" t="s">
        <v>10</v>
      </c>
      <c r="P6" s="418"/>
      <c r="Q6" s="419" t="s">
        <v>11</v>
      </c>
      <c r="R6" s="418"/>
      <c r="S6" s="432" t="s">
        <v>15</v>
      </c>
      <c r="T6" s="433"/>
    </row>
    <row r="7" spans="1:20" x14ac:dyDescent="0.3">
      <c r="A7" s="410"/>
      <c r="B7" s="412"/>
      <c r="C7" s="412"/>
      <c r="D7" s="415"/>
      <c r="E7" s="422" t="s">
        <v>42</v>
      </c>
      <c r="F7" s="423"/>
      <c r="G7" s="422" t="s">
        <v>48</v>
      </c>
      <c r="H7" s="423"/>
      <c r="I7" s="422" t="s">
        <v>43</v>
      </c>
      <c r="J7" s="424"/>
      <c r="K7" s="422" t="s">
        <v>44</v>
      </c>
      <c r="L7" s="423"/>
      <c r="M7" s="422" t="s">
        <v>45</v>
      </c>
      <c r="N7" s="424"/>
      <c r="O7" s="422" t="s">
        <v>47</v>
      </c>
      <c r="P7" s="423"/>
      <c r="Q7" s="424" t="s">
        <v>46</v>
      </c>
      <c r="R7" s="423"/>
      <c r="S7" s="425" t="s">
        <v>19</v>
      </c>
      <c r="T7" s="427" t="s">
        <v>18</v>
      </c>
    </row>
    <row r="8" spans="1:20" ht="15" thickBot="1" x14ac:dyDescent="0.35">
      <c r="A8" s="410"/>
      <c r="B8" s="413"/>
      <c r="C8" s="413"/>
      <c r="D8" s="416"/>
      <c r="E8" s="13" t="s">
        <v>18</v>
      </c>
      <c r="F8" s="14" t="s">
        <v>19</v>
      </c>
      <c r="G8" s="13" t="s">
        <v>18</v>
      </c>
      <c r="H8" s="14" t="s">
        <v>19</v>
      </c>
      <c r="I8" s="13" t="s">
        <v>18</v>
      </c>
      <c r="J8" s="71" t="s">
        <v>19</v>
      </c>
      <c r="K8" s="13" t="s">
        <v>18</v>
      </c>
      <c r="L8" s="71" t="s">
        <v>19</v>
      </c>
      <c r="M8" s="13" t="s">
        <v>18</v>
      </c>
      <c r="N8" s="71" t="s">
        <v>19</v>
      </c>
      <c r="O8" s="72" t="s">
        <v>18</v>
      </c>
      <c r="P8" s="73" t="s">
        <v>19</v>
      </c>
      <c r="Q8" s="74" t="s">
        <v>18</v>
      </c>
      <c r="R8" s="74" t="s">
        <v>19</v>
      </c>
      <c r="S8" s="426"/>
      <c r="T8" s="428"/>
    </row>
    <row r="9" spans="1:20" x14ac:dyDescent="0.3">
      <c r="A9" s="17">
        <v>169</v>
      </c>
      <c r="B9" s="383" t="s">
        <v>80</v>
      </c>
      <c r="C9" s="383" t="s">
        <v>81</v>
      </c>
      <c r="D9" s="384" t="s">
        <v>82</v>
      </c>
      <c r="E9" s="250">
        <v>2</v>
      </c>
      <c r="F9" s="206">
        <v>17</v>
      </c>
      <c r="G9" s="296">
        <v>1</v>
      </c>
      <c r="H9" s="206">
        <v>20</v>
      </c>
      <c r="I9" s="205">
        <v>3</v>
      </c>
      <c r="J9" s="206">
        <v>15</v>
      </c>
      <c r="K9" s="355">
        <v>9</v>
      </c>
      <c r="L9" s="337">
        <v>8</v>
      </c>
      <c r="M9" s="142">
        <v>15</v>
      </c>
      <c r="N9" s="143">
        <v>2</v>
      </c>
      <c r="O9" s="17">
        <v>1</v>
      </c>
      <c r="P9" s="18">
        <v>20</v>
      </c>
      <c r="Q9" s="142"/>
      <c r="R9" s="385"/>
      <c r="S9" s="76">
        <f t="shared" ref="S9:S40" si="0">SUM(F9,H9,J9,L9,N9,P9,R9)</f>
        <v>82</v>
      </c>
      <c r="T9" s="75">
        <v>1</v>
      </c>
    </row>
    <row r="10" spans="1:20" x14ac:dyDescent="0.3">
      <c r="A10" s="213">
        <v>84</v>
      </c>
      <c r="B10" s="325" t="s">
        <v>83</v>
      </c>
      <c r="C10" s="325" t="s">
        <v>84</v>
      </c>
      <c r="D10" s="326" t="s">
        <v>85</v>
      </c>
      <c r="E10" s="251">
        <v>3</v>
      </c>
      <c r="F10" s="214">
        <v>15</v>
      </c>
      <c r="G10" s="225">
        <v>9</v>
      </c>
      <c r="H10" s="219">
        <v>8</v>
      </c>
      <c r="I10" s="26">
        <v>5</v>
      </c>
      <c r="J10" s="27">
        <v>12</v>
      </c>
      <c r="K10" s="213">
        <v>3</v>
      </c>
      <c r="L10" s="214">
        <v>15</v>
      </c>
      <c r="M10" s="26">
        <v>4</v>
      </c>
      <c r="N10" s="27">
        <v>13</v>
      </c>
      <c r="O10" s="213">
        <v>3</v>
      </c>
      <c r="P10" s="214">
        <v>15</v>
      </c>
      <c r="Q10" s="26"/>
      <c r="R10" s="29"/>
      <c r="S10" s="80">
        <f t="shared" si="0"/>
        <v>78</v>
      </c>
      <c r="T10" s="81">
        <v>2</v>
      </c>
    </row>
    <row r="11" spans="1:20" x14ac:dyDescent="0.3">
      <c r="A11" s="213">
        <v>55</v>
      </c>
      <c r="B11" s="325" t="s">
        <v>77</v>
      </c>
      <c r="C11" s="325" t="s">
        <v>78</v>
      </c>
      <c r="D11" s="326" t="s">
        <v>79</v>
      </c>
      <c r="E11" s="251">
        <v>1</v>
      </c>
      <c r="F11" s="214">
        <v>20</v>
      </c>
      <c r="G11" s="28">
        <v>12</v>
      </c>
      <c r="H11" s="27">
        <v>5</v>
      </c>
      <c r="I11" s="213">
        <v>2</v>
      </c>
      <c r="J11" s="214">
        <v>17</v>
      </c>
      <c r="K11" s="26">
        <v>6</v>
      </c>
      <c r="L11" s="27">
        <v>11</v>
      </c>
      <c r="M11" s="25">
        <v>2</v>
      </c>
      <c r="N11" s="23">
        <v>17</v>
      </c>
      <c r="O11" s="26">
        <v>58</v>
      </c>
      <c r="P11" s="27">
        <v>0</v>
      </c>
      <c r="Q11" s="25"/>
      <c r="R11" s="16"/>
      <c r="S11" s="80">
        <f t="shared" si="0"/>
        <v>70</v>
      </c>
      <c r="T11" s="81">
        <v>3</v>
      </c>
    </row>
    <row r="12" spans="1:20" x14ac:dyDescent="0.3">
      <c r="A12" s="226" t="s">
        <v>92</v>
      </c>
      <c r="B12" s="342" t="s">
        <v>93</v>
      </c>
      <c r="C12" s="342" t="s">
        <v>94</v>
      </c>
      <c r="D12" s="343" t="s">
        <v>20</v>
      </c>
      <c r="E12" s="254">
        <v>6</v>
      </c>
      <c r="F12" s="219">
        <v>11</v>
      </c>
      <c r="G12" s="215">
        <v>2</v>
      </c>
      <c r="H12" s="214">
        <v>17</v>
      </c>
      <c r="I12" s="26"/>
      <c r="J12" s="27"/>
      <c r="K12" s="213">
        <v>1</v>
      </c>
      <c r="L12" s="214">
        <v>20</v>
      </c>
      <c r="M12" s="26">
        <v>9</v>
      </c>
      <c r="N12" s="27">
        <v>8</v>
      </c>
      <c r="O12" s="226">
        <v>41</v>
      </c>
      <c r="P12" s="219">
        <v>0</v>
      </c>
      <c r="Q12" s="26"/>
      <c r="R12" s="29"/>
      <c r="S12" s="80">
        <f t="shared" si="0"/>
        <v>56</v>
      </c>
      <c r="T12" s="81">
        <v>4</v>
      </c>
    </row>
    <row r="13" spans="1:20" x14ac:dyDescent="0.3">
      <c r="A13" s="26" t="s">
        <v>51</v>
      </c>
      <c r="B13" s="83" t="s">
        <v>52</v>
      </c>
      <c r="C13" s="83" t="s">
        <v>116</v>
      </c>
      <c r="D13" s="242" t="s">
        <v>117</v>
      </c>
      <c r="E13" s="254">
        <v>29</v>
      </c>
      <c r="F13" s="219">
        <v>0</v>
      </c>
      <c r="G13" s="297">
        <v>3</v>
      </c>
      <c r="H13" s="252">
        <v>15</v>
      </c>
      <c r="I13" s="85">
        <v>4</v>
      </c>
      <c r="J13" s="86">
        <v>13</v>
      </c>
      <c r="K13" s="85">
        <v>14</v>
      </c>
      <c r="L13" s="86">
        <v>3</v>
      </c>
      <c r="M13" s="85">
        <v>8</v>
      </c>
      <c r="N13" s="86">
        <v>9</v>
      </c>
      <c r="O13" s="85">
        <v>40</v>
      </c>
      <c r="P13" s="86">
        <v>0</v>
      </c>
      <c r="Q13" s="85"/>
      <c r="R13" s="88"/>
      <c r="S13" s="80">
        <f t="shared" si="0"/>
        <v>40</v>
      </c>
      <c r="T13" s="81">
        <v>5</v>
      </c>
    </row>
    <row r="14" spans="1:20" x14ac:dyDescent="0.3">
      <c r="A14" s="26" t="s">
        <v>53</v>
      </c>
      <c r="B14" s="83" t="s">
        <v>54</v>
      </c>
      <c r="C14" s="83" t="s">
        <v>87</v>
      </c>
      <c r="D14" s="242" t="s">
        <v>118</v>
      </c>
      <c r="E14" s="254">
        <v>16</v>
      </c>
      <c r="F14" s="219">
        <v>1</v>
      </c>
      <c r="G14" s="28">
        <v>6</v>
      </c>
      <c r="H14" s="27">
        <v>11</v>
      </c>
      <c r="I14" s="26">
        <v>21</v>
      </c>
      <c r="J14" s="27">
        <v>0</v>
      </c>
      <c r="K14" s="26">
        <v>16</v>
      </c>
      <c r="L14" s="27">
        <v>1</v>
      </c>
      <c r="M14" s="25">
        <v>3</v>
      </c>
      <c r="N14" s="23">
        <v>15</v>
      </c>
      <c r="O14" s="26">
        <v>5</v>
      </c>
      <c r="P14" s="27">
        <v>12</v>
      </c>
      <c r="Q14" s="26"/>
      <c r="R14" s="29"/>
      <c r="S14" s="80">
        <f t="shared" si="0"/>
        <v>40</v>
      </c>
      <c r="T14" s="81">
        <v>6</v>
      </c>
    </row>
    <row r="15" spans="1:20" x14ac:dyDescent="0.3">
      <c r="A15" s="26">
        <v>57</v>
      </c>
      <c r="B15" s="83" t="s">
        <v>89</v>
      </c>
      <c r="C15" s="83" t="s">
        <v>90</v>
      </c>
      <c r="D15" s="242" t="s">
        <v>91</v>
      </c>
      <c r="E15" s="254">
        <v>5</v>
      </c>
      <c r="F15" s="219">
        <v>12</v>
      </c>
      <c r="G15" s="28">
        <v>16</v>
      </c>
      <c r="H15" s="27">
        <v>1</v>
      </c>
      <c r="I15" s="26">
        <v>10</v>
      </c>
      <c r="J15" s="27">
        <v>7</v>
      </c>
      <c r="K15" s="26">
        <v>5</v>
      </c>
      <c r="L15" s="27">
        <v>12</v>
      </c>
      <c r="M15" s="26">
        <v>27</v>
      </c>
      <c r="N15" s="27">
        <v>0</v>
      </c>
      <c r="O15" s="26">
        <v>46</v>
      </c>
      <c r="P15" s="27">
        <v>0</v>
      </c>
      <c r="Q15" s="26"/>
      <c r="R15" s="29"/>
      <c r="S15" s="80">
        <f t="shared" si="0"/>
        <v>32</v>
      </c>
      <c r="T15" s="81">
        <v>7</v>
      </c>
    </row>
    <row r="16" spans="1:20" x14ac:dyDescent="0.3">
      <c r="A16" s="26" t="s">
        <v>180</v>
      </c>
      <c r="B16" s="83" t="s">
        <v>181</v>
      </c>
      <c r="C16" s="83" t="s">
        <v>116</v>
      </c>
      <c r="D16" s="242" t="s">
        <v>182</v>
      </c>
      <c r="E16" s="254">
        <v>45</v>
      </c>
      <c r="F16" s="219">
        <v>0</v>
      </c>
      <c r="G16" s="112">
        <v>42</v>
      </c>
      <c r="H16" s="86">
        <v>0</v>
      </c>
      <c r="I16" s="85">
        <v>8</v>
      </c>
      <c r="J16" s="86">
        <v>9</v>
      </c>
      <c r="K16" s="85">
        <v>4</v>
      </c>
      <c r="L16" s="86">
        <v>13</v>
      </c>
      <c r="M16" s="85">
        <v>11</v>
      </c>
      <c r="N16" s="86">
        <v>6</v>
      </c>
      <c r="O16" s="85">
        <v>13</v>
      </c>
      <c r="P16" s="86">
        <v>4</v>
      </c>
      <c r="Q16" s="85"/>
      <c r="R16" s="88"/>
      <c r="S16" s="80">
        <f t="shared" si="0"/>
        <v>32</v>
      </c>
      <c r="T16" s="81">
        <v>8</v>
      </c>
    </row>
    <row r="17" spans="1:20" x14ac:dyDescent="0.3">
      <c r="A17" s="159" t="s">
        <v>147</v>
      </c>
      <c r="B17" s="158" t="s">
        <v>148</v>
      </c>
      <c r="C17" s="158" t="s">
        <v>149</v>
      </c>
      <c r="D17" s="243" t="s">
        <v>150</v>
      </c>
      <c r="E17" s="254">
        <v>30</v>
      </c>
      <c r="F17" s="255">
        <v>0</v>
      </c>
      <c r="G17" s="28">
        <v>28</v>
      </c>
      <c r="H17" s="27">
        <v>0</v>
      </c>
      <c r="I17" s="26">
        <v>23</v>
      </c>
      <c r="J17" s="27">
        <v>0</v>
      </c>
      <c r="K17" s="26">
        <v>26</v>
      </c>
      <c r="L17" s="27">
        <v>0</v>
      </c>
      <c r="M17" s="213">
        <v>1</v>
      </c>
      <c r="N17" s="214">
        <v>20</v>
      </c>
      <c r="O17" s="26">
        <v>7</v>
      </c>
      <c r="P17" s="27">
        <v>10</v>
      </c>
      <c r="Q17" s="26"/>
      <c r="R17" s="29"/>
      <c r="S17" s="80">
        <f t="shared" si="0"/>
        <v>30</v>
      </c>
      <c r="T17" s="81">
        <v>9</v>
      </c>
    </row>
    <row r="18" spans="1:20" x14ac:dyDescent="0.3">
      <c r="A18" s="26">
        <v>1</v>
      </c>
      <c r="B18" s="83" t="s">
        <v>108</v>
      </c>
      <c r="C18" s="83" t="s">
        <v>109</v>
      </c>
      <c r="D18" s="242" t="s">
        <v>85</v>
      </c>
      <c r="E18" s="254">
        <v>12</v>
      </c>
      <c r="F18" s="219">
        <v>5</v>
      </c>
      <c r="G18" s="28">
        <v>4</v>
      </c>
      <c r="H18" s="27">
        <v>13</v>
      </c>
      <c r="I18" s="26">
        <v>12</v>
      </c>
      <c r="J18" s="27">
        <v>5</v>
      </c>
      <c r="K18" s="26">
        <v>22</v>
      </c>
      <c r="L18" s="27">
        <v>0</v>
      </c>
      <c r="M18" s="26">
        <v>47</v>
      </c>
      <c r="N18" s="27">
        <v>0</v>
      </c>
      <c r="O18" s="26">
        <v>12</v>
      </c>
      <c r="P18" s="27">
        <v>5</v>
      </c>
      <c r="Q18" s="25"/>
      <c r="R18" s="16"/>
      <c r="S18" s="80">
        <f t="shared" si="0"/>
        <v>28</v>
      </c>
      <c r="T18" s="81">
        <v>10</v>
      </c>
    </row>
    <row r="19" spans="1:20" x14ac:dyDescent="0.3">
      <c r="A19" s="26">
        <v>132</v>
      </c>
      <c r="B19" s="83" t="s">
        <v>168</v>
      </c>
      <c r="C19" s="83" t="s">
        <v>169</v>
      </c>
      <c r="D19" s="242" t="s">
        <v>167</v>
      </c>
      <c r="E19" s="254">
        <v>38</v>
      </c>
      <c r="F19" s="255">
        <v>0</v>
      </c>
      <c r="G19" s="28">
        <v>14</v>
      </c>
      <c r="H19" s="27">
        <v>3</v>
      </c>
      <c r="I19" s="213">
        <v>1</v>
      </c>
      <c r="J19" s="214">
        <v>20</v>
      </c>
      <c r="K19" s="26">
        <v>52</v>
      </c>
      <c r="L19" s="27">
        <v>0</v>
      </c>
      <c r="M19" s="26"/>
      <c r="N19" s="27"/>
      <c r="O19" s="26">
        <v>75</v>
      </c>
      <c r="P19" s="27">
        <v>0</v>
      </c>
      <c r="Q19" s="26"/>
      <c r="R19" s="29"/>
      <c r="S19" s="80">
        <f t="shared" si="0"/>
        <v>23</v>
      </c>
      <c r="T19" s="81">
        <v>11</v>
      </c>
    </row>
    <row r="20" spans="1:20" x14ac:dyDescent="0.3">
      <c r="A20" s="26">
        <v>20</v>
      </c>
      <c r="B20" s="83" t="s">
        <v>162</v>
      </c>
      <c r="C20" s="83" t="s">
        <v>78</v>
      </c>
      <c r="D20" s="242" t="s">
        <v>163</v>
      </c>
      <c r="E20" s="254">
        <v>36</v>
      </c>
      <c r="F20" s="255">
        <v>0</v>
      </c>
      <c r="G20" s="28">
        <v>8</v>
      </c>
      <c r="H20" s="27">
        <v>9</v>
      </c>
      <c r="I20" s="26">
        <v>46</v>
      </c>
      <c r="J20" s="27">
        <v>0</v>
      </c>
      <c r="K20" s="26">
        <v>18</v>
      </c>
      <c r="L20" s="27">
        <v>0</v>
      </c>
      <c r="M20" s="26">
        <v>5</v>
      </c>
      <c r="N20" s="27">
        <v>12</v>
      </c>
      <c r="O20" s="26">
        <v>15</v>
      </c>
      <c r="P20" s="27">
        <v>2</v>
      </c>
      <c r="Q20" s="26"/>
      <c r="R20" s="29"/>
      <c r="S20" s="80">
        <f t="shared" si="0"/>
        <v>23</v>
      </c>
      <c r="T20" s="81">
        <v>12</v>
      </c>
    </row>
    <row r="21" spans="1:20" x14ac:dyDescent="0.3">
      <c r="A21" s="26">
        <v>27</v>
      </c>
      <c r="B21" s="83" t="s">
        <v>121</v>
      </c>
      <c r="C21" s="83" t="s">
        <v>122</v>
      </c>
      <c r="D21" s="242" t="s">
        <v>123</v>
      </c>
      <c r="E21" s="254">
        <v>18</v>
      </c>
      <c r="F21" s="255">
        <v>0</v>
      </c>
      <c r="G21" s="113">
        <v>7</v>
      </c>
      <c r="H21" s="84">
        <v>10</v>
      </c>
      <c r="I21" s="85"/>
      <c r="J21" s="86"/>
      <c r="K21" s="85">
        <v>7</v>
      </c>
      <c r="L21" s="86">
        <v>10</v>
      </c>
      <c r="M21" s="85">
        <v>30</v>
      </c>
      <c r="N21" s="86">
        <v>0</v>
      </c>
      <c r="O21" s="85">
        <v>49</v>
      </c>
      <c r="P21" s="86">
        <v>0</v>
      </c>
      <c r="Q21" s="85"/>
      <c r="R21" s="88"/>
      <c r="S21" s="80">
        <f t="shared" si="0"/>
        <v>20</v>
      </c>
      <c r="T21" s="81">
        <v>13</v>
      </c>
    </row>
    <row r="22" spans="1:20" x14ac:dyDescent="0.3">
      <c r="A22" s="26">
        <v>76</v>
      </c>
      <c r="B22" s="91" t="s">
        <v>136</v>
      </c>
      <c r="C22" s="91" t="s">
        <v>90</v>
      </c>
      <c r="D22" s="227" t="s">
        <v>82</v>
      </c>
      <c r="E22" s="254">
        <v>24</v>
      </c>
      <c r="F22" s="255">
        <v>0</v>
      </c>
      <c r="G22" s="28">
        <v>11</v>
      </c>
      <c r="H22" s="27">
        <v>6</v>
      </c>
      <c r="I22" s="26">
        <v>37</v>
      </c>
      <c r="J22" s="27">
        <v>0</v>
      </c>
      <c r="K22" s="26">
        <v>12</v>
      </c>
      <c r="L22" s="27">
        <v>5</v>
      </c>
      <c r="M22" s="26">
        <v>10</v>
      </c>
      <c r="N22" s="27">
        <v>7</v>
      </c>
      <c r="O22" s="26">
        <v>44</v>
      </c>
      <c r="P22" s="27">
        <v>0</v>
      </c>
      <c r="Q22" s="26"/>
      <c r="R22" s="29"/>
      <c r="S22" s="80">
        <f t="shared" si="0"/>
        <v>18</v>
      </c>
      <c r="T22" s="81">
        <v>14</v>
      </c>
    </row>
    <row r="23" spans="1:20" x14ac:dyDescent="0.3">
      <c r="A23" s="26">
        <v>233</v>
      </c>
      <c r="B23" s="83" t="s">
        <v>402</v>
      </c>
      <c r="C23" s="83" t="s">
        <v>403</v>
      </c>
      <c r="D23" s="242" t="s">
        <v>117</v>
      </c>
      <c r="E23" s="79"/>
      <c r="F23" s="27"/>
      <c r="G23" s="28"/>
      <c r="H23" s="27"/>
      <c r="I23" s="26"/>
      <c r="J23" s="27"/>
      <c r="K23" s="213">
        <v>2</v>
      </c>
      <c r="L23" s="214">
        <v>17</v>
      </c>
      <c r="M23" s="26"/>
      <c r="N23" s="27"/>
      <c r="O23" s="26">
        <v>62</v>
      </c>
      <c r="P23" s="27">
        <v>0</v>
      </c>
      <c r="Q23" s="26"/>
      <c r="R23" s="29"/>
      <c r="S23" s="80">
        <f t="shared" si="0"/>
        <v>17</v>
      </c>
      <c r="T23" s="81">
        <v>15</v>
      </c>
    </row>
    <row r="24" spans="1:20" x14ac:dyDescent="0.3">
      <c r="A24" s="26" t="s">
        <v>124</v>
      </c>
      <c r="B24" s="83" t="s">
        <v>125</v>
      </c>
      <c r="C24" s="83" t="s">
        <v>126</v>
      </c>
      <c r="D24" s="242" t="s">
        <v>127</v>
      </c>
      <c r="E24" s="254">
        <v>19</v>
      </c>
      <c r="F24" s="219">
        <v>0</v>
      </c>
      <c r="G24" s="28">
        <v>18</v>
      </c>
      <c r="H24" s="27">
        <v>0</v>
      </c>
      <c r="I24" s="26">
        <v>17</v>
      </c>
      <c r="J24" s="27">
        <v>0</v>
      </c>
      <c r="K24" s="226">
        <v>8</v>
      </c>
      <c r="L24" s="219">
        <v>9</v>
      </c>
      <c r="M24" s="26">
        <v>23</v>
      </c>
      <c r="N24" s="27">
        <v>0</v>
      </c>
      <c r="O24" s="26">
        <v>9</v>
      </c>
      <c r="P24" s="27">
        <v>8</v>
      </c>
      <c r="Q24" s="26"/>
      <c r="R24" s="29"/>
      <c r="S24" s="80">
        <f t="shared" si="0"/>
        <v>17</v>
      </c>
      <c r="T24" s="81">
        <v>16</v>
      </c>
    </row>
    <row r="25" spans="1:20" x14ac:dyDescent="0.3">
      <c r="A25" s="26">
        <v>24</v>
      </c>
      <c r="B25" s="83" t="s">
        <v>358</v>
      </c>
      <c r="C25" s="83" t="s">
        <v>359</v>
      </c>
      <c r="D25" s="242" t="s">
        <v>248</v>
      </c>
      <c r="E25" s="79"/>
      <c r="F25" s="27"/>
      <c r="G25" s="28">
        <v>23</v>
      </c>
      <c r="H25" s="27">
        <v>0</v>
      </c>
      <c r="I25" s="26"/>
      <c r="J25" s="27"/>
      <c r="K25" s="26">
        <v>33</v>
      </c>
      <c r="L25" s="27">
        <v>0</v>
      </c>
      <c r="M25" s="26"/>
      <c r="N25" s="27"/>
      <c r="O25" s="213">
        <v>2</v>
      </c>
      <c r="P25" s="214">
        <v>17</v>
      </c>
      <c r="Q25" s="26"/>
      <c r="R25" s="29"/>
      <c r="S25" s="80">
        <f t="shared" si="0"/>
        <v>17</v>
      </c>
      <c r="T25" s="81">
        <v>17</v>
      </c>
    </row>
    <row r="26" spans="1:20" x14ac:dyDescent="0.3">
      <c r="A26" s="26" t="s">
        <v>132</v>
      </c>
      <c r="B26" s="83" t="s">
        <v>133</v>
      </c>
      <c r="C26" s="83" t="s">
        <v>94</v>
      </c>
      <c r="D26" s="242" t="s">
        <v>120</v>
      </c>
      <c r="E26" s="254">
        <v>22</v>
      </c>
      <c r="F26" s="255">
        <v>0</v>
      </c>
      <c r="G26" s="113">
        <v>20</v>
      </c>
      <c r="H26" s="84">
        <v>0</v>
      </c>
      <c r="I26" s="26">
        <v>13</v>
      </c>
      <c r="J26" s="27">
        <v>4</v>
      </c>
      <c r="K26" s="26">
        <v>20</v>
      </c>
      <c r="L26" s="27">
        <v>0</v>
      </c>
      <c r="M26" s="26">
        <v>6</v>
      </c>
      <c r="N26" s="27">
        <v>11</v>
      </c>
      <c r="O26" s="26">
        <v>23</v>
      </c>
      <c r="P26" s="27">
        <v>0</v>
      </c>
      <c r="Q26" s="26"/>
      <c r="R26" s="29"/>
      <c r="S26" s="80">
        <f t="shared" si="0"/>
        <v>15</v>
      </c>
      <c r="T26" s="81">
        <v>18</v>
      </c>
    </row>
    <row r="27" spans="1:20" x14ac:dyDescent="0.3">
      <c r="A27" s="26" t="s">
        <v>355</v>
      </c>
      <c r="B27" s="83" t="s">
        <v>356</v>
      </c>
      <c r="C27" s="83" t="s">
        <v>141</v>
      </c>
      <c r="D27" s="242" t="s">
        <v>117</v>
      </c>
      <c r="E27" s="79"/>
      <c r="F27" s="27"/>
      <c r="G27" s="28">
        <v>13</v>
      </c>
      <c r="H27" s="27">
        <v>4</v>
      </c>
      <c r="I27" s="26">
        <v>7</v>
      </c>
      <c r="J27" s="27">
        <v>10</v>
      </c>
      <c r="K27" s="26">
        <v>19</v>
      </c>
      <c r="L27" s="27">
        <v>0</v>
      </c>
      <c r="M27" s="26">
        <v>53</v>
      </c>
      <c r="N27" s="27">
        <v>0</v>
      </c>
      <c r="O27" s="26">
        <v>76</v>
      </c>
      <c r="P27" s="27">
        <v>0</v>
      </c>
      <c r="Q27" s="26"/>
      <c r="R27" s="29"/>
      <c r="S27" s="80">
        <f t="shared" si="0"/>
        <v>14</v>
      </c>
      <c r="T27" s="81">
        <v>19</v>
      </c>
    </row>
    <row r="28" spans="1:20" x14ac:dyDescent="0.3">
      <c r="A28" s="26">
        <v>19</v>
      </c>
      <c r="B28" s="83" t="s">
        <v>86</v>
      </c>
      <c r="C28" s="83" t="s">
        <v>87</v>
      </c>
      <c r="D28" s="242" t="s">
        <v>88</v>
      </c>
      <c r="E28" s="254">
        <v>4</v>
      </c>
      <c r="F28" s="219">
        <v>13</v>
      </c>
      <c r="G28" s="112"/>
      <c r="H28" s="86"/>
      <c r="I28" s="85"/>
      <c r="J28" s="86"/>
      <c r="K28" s="85"/>
      <c r="L28" s="86"/>
      <c r="M28" s="80"/>
      <c r="N28" s="81"/>
      <c r="O28" s="85">
        <v>28</v>
      </c>
      <c r="P28" s="86">
        <v>0</v>
      </c>
      <c r="Q28" s="85"/>
      <c r="R28" s="88"/>
      <c r="S28" s="80">
        <f t="shared" si="0"/>
        <v>13</v>
      </c>
      <c r="T28" s="81">
        <v>20</v>
      </c>
    </row>
    <row r="29" spans="1:20" x14ac:dyDescent="0.3">
      <c r="A29" s="50" t="s">
        <v>142</v>
      </c>
      <c r="B29" s="95" t="s">
        <v>143</v>
      </c>
      <c r="C29" s="95" t="s">
        <v>99</v>
      </c>
      <c r="D29" s="244" t="s">
        <v>144</v>
      </c>
      <c r="E29" s="254">
        <v>27</v>
      </c>
      <c r="F29" s="219">
        <v>0</v>
      </c>
      <c r="G29" s="112"/>
      <c r="H29" s="86"/>
      <c r="I29" s="26">
        <v>39</v>
      </c>
      <c r="J29" s="27">
        <v>0</v>
      </c>
      <c r="K29" s="26"/>
      <c r="L29" s="27"/>
      <c r="M29" s="26"/>
      <c r="N29" s="27"/>
      <c r="O29" s="26">
        <v>4</v>
      </c>
      <c r="P29" s="27">
        <v>13</v>
      </c>
      <c r="Q29" s="26"/>
      <c r="R29" s="29"/>
      <c r="S29" s="80">
        <f t="shared" si="0"/>
        <v>13</v>
      </c>
      <c r="T29" s="81">
        <v>21</v>
      </c>
    </row>
    <row r="30" spans="1:20" x14ac:dyDescent="0.3">
      <c r="A30" s="26">
        <v>378</v>
      </c>
      <c r="B30" s="83" t="s">
        <v>353</v>
      </c>
      <c r="C30" s="83" t="s">
        <v>354</v>
      </c>
      <c r="D30" s="242" t="s">
        <v>100</v>
      </c>
      <c r="E30" s="79"/>
      <c r="F30" s="27"/>
      <c r="G30" s="28">
        <v>5</v>
      </c>
      <c r="H30" s="27">
        <v>12</v>
      </c>
      <c r="I30" s="26"/>
      <c r="J30" s="27"/>
      <c r="K30" s="26"/>
      <c r="L30" s="27"/>
      <c r="M30" s="26"/>
      <c r="N30" s="27"/>
      <c r="O30" s="26"/>
      <c r="P30" s="27"/>
      <c r="Q30" s="26"/>
      <c r="R30" s="29"/>
      <c r="S30" s="80">
        <f t="shared" si="0"/>
        <v>12</v>
      </c>
      <c r="T30" s="81">
        <v>22</v>
      </c>
    </row>
    <row r="31" spans="1:20" x14ac:dyDescent="0.3">
      <c r="A31" s="339">
        <v>42</v>
      </c>
      <c r="B31" s="340" t="s">
        <v>376</v>
      </c>
      <c r="C31" s="340" t="s">
        <v>377</v>
      </c>
      <c r="D31" s="341" t="s">
        <v>167</v>
      </c>
      <c r="E31" s="79"/>
      <c r="F31" s="27"/>
      <c r="G31" s="112"/>
      <c r="H31" s="86"/>
      <c r="I31" s="85">
        <v>6</v>
      </c>
      <c r="J31" s="86">
        <v>11</v>
      </c>
      <c r="K31" s="85"/>
      <c r="L31" s="86"/>
      <c r="M31" s="85">
        <v>21</v>
      </c>
      <c r="N31" s="86">
        <v>0</v>
      </c>
      <c r="O31" s="85">
        <v>25</v>
      </c>
      <c r="P31" s="86">
        <v>0</v>
      </c>
      <c r="Q31" s="85"/>
      <c r="R31" s="88"/>
      <c r="S31" s="80">
        <f t="shared" si="0"/>
        <v>11</v>
      </c>
      <c r="T31" s="81">
        <v>23</v>
      </c>
    </row>
    <row r="32" spans="1:20" x14ac:dyDescent="0.3">
      <c r="A32" s="26">
        <v>53</v>
      </c>
      <c r="B32" s="83" t="s">
        <v>101</v>
      </c>
      <c r="C32" s="83" t="s">
        <v>102</v>
      </c>
      <c r="D32" s="242" t="s">
        <v>117</v>
      </c>
      <c r="E32" s="254">
        <v>9</v>
      </c>
      <c r="F32" s="219">
        <v>8</v>
      </c>
      <c r="G32" s="28">
        <v>36</v>
      </c>
      <c r="H32" s="27">
        <v>0</v>
      </c>
      <c r="I32" s="26"/>
      <c r="J32" s="27"/>
      <c r="K32" s="226">
        <v>37</v>
      </c>
      <c r="L32" s="219">
        <v>0</v>
      </c>
      <c r="M32" s="26">
        <v>14</v>
      </c>
      <c r="N32" s="27">
        <v>3</v>
      </c>
      <c r="O32" s="26">
        <v>45</v>
      </c>
      <c r="P32" s="27">
        <v>0</v>
      </c>
      <c r="Q32" s="26"/>
      <c r="R32" s="29"/>
      <c r="S32" s="80">
        <f t="shared" si="0"/>
        <v>11</v>
      </c>
      <c r="T32" s="81">
        <v>24</v>
      </c>
    </row>
    <row r="33" spans="1:20" x14ac:dyDescent="0.3">
      <c r="A33" s="26" t="s">
        <v>424</v>
      </c>
      <c r="B33" s="83" t="s">
        <v>425</v>
      </c>
      <c r="C33" s="83" t="s">
        <v>426</v>
      </c>
      <c r="D33" s="242" t="s">
        <v>31</v>
      </c>
      <c r="E33" s="133"/>
      <c r="F33" s="27"/>
      <c r="G33" s="28"/>
      <c r="H33" s="27"/>
      <c r="I33" s="26"/>
      <c r="J33" s="27"/>
      <c r="K33" s="26"/>
      <c r="L33" s="27"/>
      <c r="M33" s="26">
        <v>17</v>
      </c>
      <c r="N33" s="27">
        <v>0</v>
      </c>
      <c r="O33" s="26">
        <v>6</v>
      </c>
      <c r="P33" s="27">
        <v>11</v>
      </c>
      <c r="Q33" s="26"/>
      <c r="R33" s="29"/>
      <c r="S33" s="80">
        <f t="shared" si="0"/>
        <v>11</v>
      </c>
      <c r="T33" s="81">
        <v>25</v>
      </c>
    </row>
    <row r="34" spans="1:20" x14ac:dyDescent="0.3">
      <c r="A34" s="26">
        <v>44</v>
      </c>
      <c r="B34" s="83" t="s">
        <v>95</v>
      </c>
      <c r="C34" s="83" t="s">
        <v>90</v>
      </c>
      <c r="D34" s="242" t="s">
        <v>96</v>
      </c>
      <c r="E34" s="254">
        <v>7</v>
      </c>
      <c r="F34" s="219">
        <v>10</v>
      </c>
      <c r="G34" s="24"/>
      <c r="H34" s="23"/>
      <c r="I34" s="26">
        <v>34</v>
      </c>
      <c r="J34" s="27">
        <v>0</v>
      </c>
      <c r="K34" s="26">
        <v>43</v>
      </c>
      <c r="L34" s="27">
        <v>0</v>
      </c>
      <c r="M34" s="26"/>
      <c r="N34" s="27"/>
      <c r="O34" s="26"/>
      <c r="P34" s="27"/>
      <c r="Q34" s="26"/>
      <c r="R34" s="29"/>
      <c r="S34" s="80">
        <f t="shared" si="0"/>
        <v>10</v>
      </c>
      <c r="T34" s="81">
        <v>26</v>
      </c>
    </row>
    <row r="35" spans="1:20" x14ac:dyDescent="0.3">
      <c r="A35" s="26" t="s">
        <v>97</v>
      </c>
      <c r="B35" s="83" t="s">
        <v>98</v>
      </c>
      <c r="C35" s="83" t="s">
        <v>99</v>
      </c>
      <c r="D35" s="242" t="s">
        <v>100</v>
      </c>
      <c r="E35" s="254">
        <v>8</v>
      </c>
      <c r="F35" s="256">
        <v>9</v>
      </c>
      <c r="G35" s="112"/>
      <c r="H35" s="86"/>
      <c r="I35" s="85">
        <v>16</v>
      </c>
      <c r="J35" s="86">
        <v>1</v>
      </c>
      <c r="K35" s="85"/>
      <c r="L35" s="86"/>
      <c r="M35" s="85"/>
      <c r="N35" s="86"/>
      <c r="O35" s="85">
        <v>17</v>
      </c>
      <c r="P35" s="86">
        <v>0</v>
      </c>
      <c r="Q35" s="85"/>
      <c r="R35" s="88"/>
      <c r="S35" s="80">
        <f t="shared" si="0"/>
        <v>10</v>
      </c>
      <c r="T35" s="81">
        <v>27</v>
      </c>
    </row>
    <row r="36" spans="1:20" x14ac:dyDescent="0.3">
      <c r="A36" s="26">
        <v>54</v>
      </c>
      <c r="B36" s="83" t="s">
        <v>378</v>
      </c>
      <c r="C36" s="83" t="s">
        <v>379</v>
      </c>
      <c r="D36" s="242" t="s">
        <v>31</v>
      </c>
      <c r="E36" s="133"/>
      <c r="F36" s="27"/>
      <c r="G36" s="28"/>
      <c r="H36" s="27"/>
      <c r="I36" s="26">
        <v>11</v>
      </c>
      <c r="J36" s="27">
        <v>6</v>
      </c>
      <c r="K36" s="26">
        <v>40</v>
      </c>
      <c r="L36" s="27">
        <v>0</v>
      </c>
      <c r="M36" s="26">
        <v>13</v>
      </c>
      <c r="N36" s="27">
        <v>4</v>
      </c>
      <c r="O36" s="26">
        <v>60</v>
      </c>
      <c r="P36" s="27">
        <v>0</v>
      </c>
      <c r="Q36" s="26"/>
      <c r="R36" s="29"/>
      <c r="S36" s="80">
        <f t="shared" si="0"/>
        <v>10</v>
      </c>
      <c r="T36" s="81">
        <v>28</v>
      </c>
    </row>
    <row r="37" spans="1:20" x14ac:dyDescent="0.3">
      <c r="A37" s="26">
        <v>229</v>
      </c>
      <c r="B37" s="83" t="s">
        <v>360</v>
      </c>
      <c r="C37" s="83" t="s">
        <v>131</v>
      </c>
      <c r="D37" s="242" t="s">
        <v>361</v>
      </c>
      <c r="E37" s="79"/>
      <c r="F37" s="27"/>
      <c r="G37" s="28">
        <v>25</v>
      </c>
      <c r="H37" s="27">
        <v>0</v>
      </c>
      <c r="I37" s="26">
        <v>18</v>
      </c>
      <c r="J37" s="27">
        <v>0</v>
      </c>
      <c r="K37" s="26"/>
      <c r="L37" s="27"/>
      <c r="M37" s="26">
        <v>7</v>
      </c>
      <c r="N37" s="27">
        <v>10</v>
      </c>
      <c r="O37" s="26">
        <v>64</v>
      </c>
      <c r="P37" s="27">
        <v>0</v>
      </c>
      <c r="Q37" s="26"/>
      <c r="R37" s="29"/>
      <c r="S37" s="80">
        <f t="shared" si="0"/>
        <v>10</v>
      </c>
      <c r="T37" s="81">
        <v>29</v>
      </c>
    </row>
    <row r="38" spans="1:20" x14ac:dyDescent="0.3">
      <c r="A38" s="26">
        <v>7</v>
      </c>
      <c r="B38" s="83" t="s">
        <v>172</v>
      </c>
      <c r="C38" s="83" t="s">
        <v>159</v>
      </c>
      <c r="D38" s="242" t="s">
        <v>20</v>
      </c>
      <c r="E38" s="254">
        <v>41</v>
      </c>
      <c r="F38" s="219">
        <v>0</v>
      </c>
      <c r="G38" s="28"/>
      <c r="H38" s="27"/>
      <c r="I38" s="26"/>
      <c r="J38" s="27"/>
      <c r="K38" s="26">
        <v>13</v>
      </c>
      <c r="L38" s="27">
        <v>4</v>
      </c>
      <c r="M38" s="26">
        <v>12</v>
      </c>
      <c r="N38" s="27">
        <v>5</v>
      </c>
      <c r="O38" s="26"/>
      <c r="P38" s="27"/>
      <c r="Q38" s="26"/>
      <c r="R38" s="29"/>
      <c r="S38" s="80">
        <f t="shared" si="0"/>
        <v>9</v>
      </c>
      <c r="T38" s="81">
        <v>30</v>
      </c>
    </row>
    <row r="39" spans="1:20" x14ac:dyDescent="0.3">
      <c r="A39" s="339">
        <v>77</v>
      </c>
      <c r="B39" s="340" t="s">
        <v>434</v>
      </c>
      <c r="C39" s="340" t="s">
        <v>90</v>
      </c>
      <c r="D39" s="341" t="s">
        <v>85</v>
      </c>
      <c r="E39" s="79"/>
      <c r="F39" s="27"/>
      <c r="G39" s="28"/>
      <c r="H39" s="27"/>
      <c r="I39" s="26"/>
      <c r="J39" s="27"/>
      <c r="K39" s="26"/>
      <c r="L39" s="27"/>
      <c r="M39" s="26"/>
      <c r="N39" s="27"/>
      <c r="O39" s="26">
        <v>8</v>
      </c>
      <c r="P39" s="27">
        <v>9</v>
      </c>
      <c r="Q39" s="26"/>
      <c r="R39" s="29"/>
      <c r="S39" s="80">
        <f t="shared" si="0"/>
        <v>9</v>
      </c>
      <c r="T39" s="81">
        <v>31</v>
      </c>
    </row>
    <row r="40" spans="1:20" x14ac:dyDescent="0.3">
      <c r="A40" s="26">
        <v>5</v>
      </c>
      <c r="B40" s="83" t="s">
        <v>323</v>
      </c>
      <c r="C40" s="83" t="s">
        <v>362</v>
      </c>
      <c r="D40" s="242" t="s">
        <v>117</v>
      </c>
      <c r="E40" s="79"/>
      <c r="F40" s="27"/>
      <c r="G40" s="28">
        <v>29</v>
      </c>
      <c r="H40" s="27">
        <v>0</v>
      </c>
      <c r="I40" s="26">
        <v>9</v>
      </c>
      <c r="J40" s="27">
        <v>8</v>
      </c>
      <c r="K40" s="26">
        <v>21</v>
      </c>
      <c r="L40" s="27">
        <v>0</v>
      </c>
      <c r="M40" s="26">
        <v>31</v>
      </c>
      <c r="N40" s="27">
        <v>0</v>
      </c>
      <c r="O40" s="26">
        <v>38</v>
      </c>
      <c r="P40" s="27">
        <v>0</v>
      </c>
      <c r="Q40" s="26"/>
      <c r="R40" s="29"/>
      <c r="S40" s="80">
        <f t="shared" si="0"/>
        <v>8</v>
      </c>
      <c r="T40" s="81">
        <v>32</v>
      </c>
    </row>
    <row r="41" spans="1:20" x14ac:dyDescent="0.3">
      <c r="A41" s="26">
        <v>3</v>
      </c>
      <c r="B41" s="83" t="s">
        <v>404</v>
      </c>
      <c r="C41" s="83" t="s">
        <v>403</v>
      </c>
      <c r="D41" s="242" t="s">
        <v>31</v>
      </c>
      <c r="E41" s="79"/>
      <c r="F41" s="27"/>
      <c r="G41" s="28"/>
      <c r="H41" s="27"/>
      <c r="I41" s="26"/>
      <c r="J41" s="27"/>
      <c r="K41" s="26">
        <v>10</v>
      </c>
      <c r="L41" s="27">
        <v>7</v>
      </c>
      <c r="M41" s="26"/>
      <c r="N41" s="27"/>
      <c r="O41" s="26">
        <v>16</v>
      </c>
      <c r="P41" s="27">
        <v>1</v>
      </c>
      <c r="Q41" s="26"/>
      <c r="R41" s="29"/>
      <c r="S41" s="80">
        <f t="shared" ref="S41:S72" si="1">SUM(F41,H41,J41,L41,N41,P41,R41)</f>
        <v>8</v>
      </c>
      <c r="T41" s="81">
        <v>33</v>
      </c>
    </row>
    <row r="42" spans="1:20" x14ac:dyDescent="0.3">
      <c r="A42" s="26">
        <v>112</v>
      </c>
      <c r="B42" s="83" t="s">
        <v>103</v>
      </c>
      <c r="C42" s="83" t="s">
        <v>99</v>
      </c>
      <c r="D42" s="242" t="s">
        <v>104</v>
      </c>
      <c r="E42" s="254">
        <v>10</v>
      </c>
      <c r="F42" s="219">
        <v>7</v>
      </c>
      <c r="G42" s="28"/>
      <c r="H42" s="27"/>
      <c r="I42" s="25"/>
      <c r="J42" s="23"/>
      <c r="K42" s="26"/>
      <c r="L42" s="27"/>
      <c r="M42" s="26"/>
      <c r="N42" s="27"/>
      <c r="O42" s="26"/>
      <c r="P42" s="27"/>
      <c r="Q42" s="26"/>
      <c r="R42" s="29"/>
      <c r="S42" s="80">
        <f t="shared" si="1"/>
        <v>7</v>
      </c>
      <c r="T42" s="81">
        <v>34</v>
      </c>
    </row>
    <row r="43" spans="1:20" x14ac:dyDescent="0.3">
      <c r="A43" s="26">
        <v>96</v>
      </c>
      <c r="B43" s="91" t="s">
        <v>160</v>
      </c>
      <c r="C43" s="91" t="s">
        <v>161</v>
      </c>
      <c r="D43" s="227" t="s">
        <v>31</v>
      </c>
      <c r="E43" s="254">
        <v>35</v>
      </c>
      <c r="F43" s="219">
        <v>0</v>
      </c>
      <c r="G43" s="225">
        <v>10</v>
      </c>
      <c r="H43" s="219">
        <v>7</v>
      </c>
      <c r="I43" s="26"/>
      <c r="J43" s="27"/>
      <c r="K43" s="26">
        <v>54</v>
      </c>
      <c r="L43" s="27">
        <v>0</v>
      </c>
      <c r="M43" s="26">
        <v>51</v>
      </c>
      <c r="N43" s="27">
        <v>0</v>
      </c>
      <c r="O43" s="26"/>
      <c r="P43" s="27"/>
      <c r="Q43" s="26"/>
      <c r="R43" s="29"/>
      <c r="S43" s="80">
        <f t="shared" si="1"/>
        <v>7</v>
      </c>
      <c r="T43" s="81">
        <v>35</v>
      </c>
    </row>
    <row r="44" spans="1:20" x14ac:dyDescent="0.3">
      <c r="A44" s="26">
        <v>8</v>
      </c>
      <c r="B44" s="83" t="s">
        <v>134</v>
      </c>
      <c r="C44" s="83" t="s">
        <v>135</v>
      </c>
      <c r="D44" s="242" t="s">
        <v>117</v>
      </c>
      <c r="E44" s="254">
        <v>23</v>
      </c>
      <c r="F44" s="219">
        <v>0</v>
      </c>
      <c r="G44" s="28">
        <v>47</v>
      </c>
      <c r="H44" s="27">
        <v>0</v>
      </c>
      <c r="I44" s="26"/>
      <c r="J44" s="27"/>
      <c r="K44" s="26">
        <v>23</v>
      </c>
      <c r="L44" s="27">
        <v>0</v>
      </c>
      <c r="M44" s="26"/>
      <c r="N44" s="27"/>
      <c r="O44" s="26">
        <v>10</v>
      </c>
      <c r="P44" s="27">
        <v>7</v>
      </c>
      <c r="Q44" s="25"/>
      <c r="R44" s="16"/>
      <c r="S44" s="80">
        <f t="shared" si="1"/>
        <v>7</v>
      </c>
      <c r="T44" s="81">
        <v>36</v>
      </c>
    </row>
    <row r="45" spans="1:20" x14ac:dyDescent="0.3">
      <c r="A45" s="26">
        <v>11</v>
      </c>
      <c r="B45" s="83" t="s">
        <v>105</v>
      </c>
      <c r="C45" s="83" t="s">
        <v>106</v>
      </c>
      <c r="D45" s="242" t="s">
        <v>107</v>
      </c>
      <c r="E45" s="254">
        <v>11</v>
      </c>
      <c r="F45" s="219">
        <v>6</v>
      </c>
      <c r="G45" s="28"/>
      <c r="H45" s="27"/>
      <c r="I45" s="25"/>
      <c r="J45" s="23"/>
      <c r="K45" s="26"/>
      <c r="L45" s="27"/>
      <c r="M45" s="26"/>
      <c r="N45" s="27"/>
      <c r="O45" s="26"/>
      <c r="P45" s="27"/>
      <c r="Q45" s="26"/>
      <c r="R45" s="29"/>
      <c r="S45" s="80">
        <f t="shared" si="1"/>
        <v>6</v>
      </c>
      <c r="T45" s="81">
        <v>37</v>
      </c>
    </row>
    <row r="46" spans="1:20" x14ac:dyDescent="0.3">
      <c r="A46" s="26" t="s">
        <v>405</v>
      </c>
      <c r="B46" s="83" t="s">
        <v>406</v>
      </c>
      <c r="C46" s="83" t="s">
        <v>407</v>
      </c>
      <c r="D46" s="242" t="s">
        <v>408</v>
      </c>
      <c r="E46" s="79"/>
      <c r="F46" s="27"/>
      <c r="G46" s="28"/>
      <c r="H46" s="27"/>
      <c r="I46" s="26"/>
      <c r="J46" s="27"/>
      <c r="K46" s="26">
        <v>11</v>
      </c>
      <c r="L46" s="27">
        <v>6</v>
      </c>
      <c r="M46" s="26"/>
      <c r="N46" s="27"/>
      <c r="O46" s="26"/>
      <c r="P46" s="27"/>
      <c r="Q46" s="26"/>
      <c r="R46" s="29"/>
      <c r="S46" s="80">
        <f t="shared" si="1"/>
        <v>6</v>
      </c>
      <c r="T46" s="81">
        <v>38</v>
      </c>
    </row>
    <row r="47" spans="1:20" x14ac:dyDescent="0.3">
      <c r="A47" s="26">
        <v>2</v>
      </c>
      <c r="B47" s="83" t="s">
        <v>435</v>
      </c>
      <c r="C47" s="83" t="s">
        <v>94</v>
      </c>
      <c r="D47" s="242" t="s">
        <v>120</v>
      </c>
      <c r="E47" s="79"/>
      <c r="F47" s="27"/>
      <c r="G47" s="28"/>
      <c r="H47" s="27"/>
      <c r="I47" s="26"/>
      <c r="J47" s="27"/>
      <c r="K47" s="26"/>
      <c r="L47" s="27"/>
      <c r="M47" s="26"/>
      <c r="N47" s="27"/>
      <c r="O47" s="26">
        <v>11</v>
      </c>
      <c r="P47" s="27">
        <v>6</v>
      </c>
      <c r="Q47" s="26"/>
      <c r="R47" s="29"/>
      <c r="S47" s="80">
        <f t="shared" si="1"/>
        <v>6</v>
      </c>
      <c r="T47" s="81">
        <v>39</v>
      </c>
    </row>
    <row r="48" spans="1:20" x14ac:dyDescent="0.3">
      <c r="A48" s="26">
        <v>72</v>
      </c>
      <c r="B48" s="83" t="s">
        <v>119</v>
      </c>
      <c r="C48" s="83" t="s">
        <v>90</v>
      </c>
      <c r="D48" s="242" t="s">
        <v>120</v>
      </c>
      <c r="E48" s="254">
        <v>17</v>
      </c>
      <c r="F48" s="219">
        <v>0</v>
      </c>
      <c r="G48" s="28"/>
      <c r="H48" s="27"/>
      <c r="I48" s="26">
        <v>14</v>
      </c>
      <c r="J48" s="27">
        <v>3</v>
      </c>
      <c r="K48" s="26">
        <v>15</v>
      </c>
      <c r="L48" s="27">
        <v>2</v>
      </c>
      <c r="M48" s="26">
        <v>22</v>
      </c>
      <c r="N48" s="27">
        <v>0</v>
      </c>
      <c r="O48" s="26"/>
      <c r="P48" s="27"/>
      <c r="Q48" s="26"/>
      <c r="R48" s="29"/>
      <c r="S48" s="80">
        <f t="shared" si="1"/>
        <v>5</v>
      </c>
      <c r="T48" s="81">
        <v>40</v>
      </c>
    </row>
    <row r="49" spans="1:20" s="165" customFormat="1" x14ac:dyDescent="0.3">
      <c r="A49" s="26">
        <v>83</v>
      </c>
      <c r="B49" s="83" t="s">
        <v>110</v>
      </c>
      <c r="C49" s="83" t="s">
        <v>111</v>
      </c>
      <c r="D49" s="242" t="s">
        <v>112</v>
      </c>
      <c r="E49" s="254">
        <v>13</v>
      </c>
      <c r="F49" s="219">
        <v>4</v>
      </c>
      <c r="G49" s="112"/>
      <c r="H49" s="86"/>
      <c r="I49" s="85">
        <v>47</v>
      </c>
      <c r="J49" s="86">
        <v>0</v>
      </c>
      <c r="K49" s="85"/>
      <c r="L49" s="86"/>
      <c r="M49" s="85"/>
      <c r="N49" s="86"/>
      <c r="O49" s="85"/>
      <c r="P49" s="86"/>
      <c r="Q49" s="85"/>
      <c r="R49" s="88"/>
      <c r="S49" s="80">
        <f t="shared" si="1"/>
        <v>4</v>
      </c>
      <c r="T49" s="81">
        <v>41</v>
      </c>
    </row>
    <row r="50" spans="1:20" x14ac:dyDescent="0.3">
      <c r="A50" s="26">
        <v>231</v>
      </c>
      <c r="B50" s="83" t="s">
        <v>113</v>
      </c>
      <c r="C50" s="83" t="s">
        <v>114</v>
      </c>
      <c r="D50" s="242" t="s">
        <v>20</v>
      </c>
      <c r="E50" s="254">
        <v>14</v>
      </c>
      <c r="F50" s="256">
        <v>3</v>
      </c>
      <c r="G50" s="112">
        <v>37</v>
      </c>
      <c r="H50" s="86">
        <v>0</v>
      </c>
      <c r="I50" s="79"/>
      <c r="J50" s="84"/>
      <c r="K50" s="89"/>
      <c r="L50" s="84"/>
      <c r="M50" s="89"/>
      <c r="N50" s="84"/>
      <c r="O50" s="356">
        <v>27</v>
      </c>
      <c r="P50" s="255">
        <v>0</v>
      </c>
      <c r="Q50" s="89"/>
      <c r="R50" s="90"/>
      <c r="S50" s="80">
        <f t="shared" si="1"/>
        <v>3</v>
      </c>
      <c r="T50" s="81">
        <v>42</v>
      </c>
    </row>
    <row r="51" spans="1:20" x14ac:dyDescent="0.3">
      <c r="A51" s="26">
        <v>4</v>
      </c>
      <c r="B51" s="83" t="s">
        <v>416</v>
      </c>
      <c r="C51" s="83" t="s">
        <v>436</v>
      </c>
      <c r="D51" s="242" t="s">
        <v>30</v>
      </c>
      <c r="E51" s="133"/>
      <c r="F51" s="27"/>
      <c r="G51" s="28"/>
      <c r="H51" s="27"/>
      <c r="I51" s="26"/>
      <c r="J51" s="27"/>
      <c r="K51" s="26"/>
      <c r="L51" s="27"/>
      <c r="M51" s="26"/>
      <c r="N51" s="27"/>
      <c r="O51" s="26">
        <v>14</v>
      </c>
      <c r="P51" s="27">
        <v>3</v>
      </c>
      <c r="Q51" s="26"/>
      <c r="R51" s="29"/>
      <c r="S51" s="80">
        <f t="shared" si="1"/>
        <v>3</v>
      </c>
      <c r="T51" s="81">
        <v>43</v>
      </c>
    </row>
    <row r="52" spans="1:20" x14ac:dyDescent="0.3">
      <c r="A52" s="159">
        <v>95</v>
      </c>
      <c r="B52" s="158" t="s">
        <v>115</v>
      </c>
      <c r="C52" s="158" t="s">
        <v>116</v>
      </c>
      <c r="D52" s="243" t="s">
        <v>117</v>
      </c>
      <c r="E52" s="254">
        <v>15</v>
      </c>
      <c r="F52" s="219">
        <v>2</v>
      </c>
      <c r="G52" s="28"/>
      <c r="H52" s="27"/>
      <c r="I52" s="26"/>
      <c r="J52" s="27"/>
      <c r="K52" s="26"/>
      <c r="L52" s="27"/>
      <c r="M52" s="26"/>
      <c r="N52" s="27"/>
      <c r="O52" s="26"/>
      <c r="P52" s="27"/>
      <c r="Q52" s="26"/>
      <c r="R52" s="29"/>
      <c r="S52" s="80">
        <f t="shared" si="1"/>
        <v>2</v>
      </c>
      <c r="T52" s="81">
        <v>44</v>
      </c>
    </row>
    <row r="53" spans="1:20" x14ac:dyDescent="0.3">
      <c r="A53" s="26">
        <v>228</v>
      </c>
      <c r="B53" s="83" t="s">
        <v>173</v>
      </c>
      <c r="C53" s="83" t="s">
        <v>131</v>
      </c>
      <c r="D53" s="242" t="s">
        <v>174</v>
      </c>
      <c r="E53" s="254">
        <v>42</v>
      </c>
      <c r="F53" s="255">
        <v>0</v>
      </c>
      <c r="G53" s="112">
        <v>15</v>
      </c>
      <c r="H53" s="86">
        <v>2</v>
      </c>
      <c r="I53" s="79">
        <v>20</v>
      </c>
      <c r="J53" s="84">
        <v>0</v>
      </c>
      <c r="K53" s="89">
        <v>47</v>
      </c>
      <c r="L53" s="84">
        <v>0</v>
      </c>
      <c r="M53" s="89">
        <v>20</v>
      </c>
      <c r="N53" s="84">
        <v>0</v>
      </c>
      <c r="O53" s="89">
        <v>33</v>
      </c>
      <c r="P53" s="84">
        <v>0</v>
      </c>
      <c r="Q53" s="89"/>
      <c r="R53" s="90"/>
      <c r="S53" s="80">
        <f t="shared" si="1"/>
        <v>2</v>
      </c>
      <c r="T53" s="81">
        <v>45</v>
      </c>
    </row>
    <row r="54" spans="1:20" x14ac:dyDescent="0.3">
      <c r="A54" s="26">
        <v>91</v>
      </c>
      <c r="B54" s="83" t="s">
        <v>335</v>
      </c>
      <c r="C54" s="83" t="s">
        <v>366</v>
      </c>
      <c r="D54" s="242" t="s">
        <v>120</v>
      </c>
      <c r="E54" s="79"/>
      <c r="F54" s="27"/>
      <c r="G54" s="28"/>
      <c r="H54" s="27"/>
      <c r="I54" s="85">
        <v>15</v>
      </c>
      <c r="J54" s="86">
        <v>2</v>
      </c>
      <c r="K54" s="85"/>
      <c r="L54" s="86"/>
      <c r="M54" s="85"/>
      <c r="N54" s="86"/>
      <c r="O54" s="85"/>
      <c r="P54" s="86"/>
      <c r="Q54" s="85"/>
      <c r="R54" s="88"/>
      <c r="S54" s="80">
        <f t="shared" si="1"/>
        <v>2</v>
      </c>
      <c r="T54" s="81">
        <v>46</v>
      </c>
    </row>
    <row r="55" spans="1:20" x14ac:dyDescent="0.3">
      <c r="A55" s="26" t="s">
        <v>422</v>
      </c>
      <c r="B55" s="83" t="s">
        <v>423</v>
      </c>
      <c r="C55" s="83" t="s">
        <v>116</v>
      </c>
      <c r="D55" s="242" t="s">
        <v>197</v>
      </c>
      <c r="E55" s="133"/>
      <c r="F55" s="27"/>
      <c r="G55" s="28"/>
      <c r="H55" s="27"/>
      <c r="I55" s="26"/>
      <c r="J55" s="27"/>
      <c r="K55" s="26"/>
      <c r="L55" s="27"/>
      <c r="M55" s="26">
        <v>16</v>
      </c>
      <c r="N55" s="27">
        <v>1</v>
      </c>
      <c r="O55" s="26">
        <v>74</v>
      </c>
      <c r="P55" s="27">
        <v>0</v>
      </c>
      <c r="Q55" s="26"/>
      <c r="R55" s="29"/>
      <c r="S55" s="80">
        <f t="shared" si="1"/>
        <v>1</v>
      </c>
      <c r="T55" s="81">
        <v>47</v>
      </c>
    </row>
    <row r="56" spans="1:20" x14ac:dyDescent="0.3">
      <c r="A56" s="26" t="s">
        <v>55</v>
      </c>
      <c r="B56" s="83" t="s">
        <v>56</v>
      </c>
      <c r="C56" s="83" t="s">
        <v>128</v>
      </c>
      <c r="D56" s="242" t="s">
        <v>40</v>
      </c>
      <c r="E56" s="254">
        <v>20</v>
      </c>
      <c r="F56" s="255">
        <v>0</v>
      </c>
      <c r="G56" s="28"/>
      <c r="H56" s="27"/>
      <c r="I56" s="26"/>
      <c r="J56" s="27"/>
      <c r="K56" s="26"/>
      <c r="L56" s="27"/>
      <c r="M56" s="26">
        <v>18</v>
      </c>
      <c r="N56" s="27">
        <v>0</v>
      </c>
      <c r="O56" s="26">
        <v>26</v>
      </c>
      <c r="P56" s="27">
        <v>0</v>
      </c>
      <c r="Q56" s="26"/>
      <c r="R56" s="29"/>
      <c r="S56" s="80">
        <f t="shared" si="1"/>
        <v>0</v>
      </c>
      <c r="T56" s="81"/>
    </row>
    <row r="57" spans="1:20" x14ac:dyDescent="0.3">
      <c r="A57" s="26" t="s">
        <v>129</v>
      </c>
      <c r="B57" s="83" t="s">
        <v>130</v>
      </c>
      <c r="C57" s="83" t="s">
        <v>131</v>
      </c>
      <c r="D57" s="242" t="s">
        <v>20</v>
      </c>
      <c r="E57" s="254">
        <v>21</v>
      </c>
      <c r="F57" s="219">
        <v>0</v>
      </c>
      <c r="G57" s="28"/>
      <c r="H57" s="27"/>
      <c r="I57" s="26">
        <v>43</v>
      </c>
      <c r="J57" s="27">
        <v>0</v>
      </c>
      <c r="K57" s="26"/>
      <c r="L57" s="27"/>
      <c r="M57" s="26">
        <v>19</v>
      </c>
      <c r="N57" s="27">
        <v>0</v>
      </c>
      <c r="O57" s="26">
        <v>35</v>
      </c>
      <c r="P57" s="27">
        <v>0</v>
      </c>
      <c r="Q57" s="26"/>
      <c r="R57" s="29"/>
      <c r="S57" s="80">
        <f t="shared" si="1"/>
        <v>0</v>
      </c>
      <c r="T57" s="81"/>
    </row>
    <row r="58" spans="1:20" x14ac:dyDescent="0.3">
      <c r="A58" s="26">
        <v>333</v>
      </c>
      <c r="B58" s="83" t="s">
        <v>137</v>
      </c>
      <c r="C58" s="83" t="s">
        <v>138</v>
      </c>
      <c r="D58" s="242" t="s">
        <v>139</v>
      </c>
      <c r="E58" s="254">
        <v>25</v>
      </c>
      <c r="F58" s="219">
        <v>0</v>
      </c>
      <c r="G58" s="28"/>
      <c r="H58" s="27"/>
      <c r="I58" s="26"/>
      <c r="J58" s="27"/>
      <c r="K58" s="26"/>
      <c r="L58" s="27"/>
      <c r="M58" s="26">
        <v>52</v>
      </c>
      <c r="N58" s="27">
        <v>0</v>
      </c>
      <c r="O58" s="26"/>
      <c r="P58" s="27"/>
      <c r="Q58" s="26"/>
      <c r="R58" s="29"/>
      <c r="S58" s="80">
        <f t="shared" si="1"/>
        <v>0</v>
      </c>
      <c r="T58" s="81"/>
    </row>
    <row r="59" spans="1:20" x14ac:dyDescent="0.3">
      <c r="A59" s="26">
        <v>47</v>
      </c>
      <c r="B59" s="83" t="s">
        <v>140</v>
      </c>
      <c r="C59" s="83" t="s">
        <v>141</v>
      </c>
      <c r="D59" s="242" t="s">
        <v>85</v>
      </c>
      <c r="E59" s="254">
        <v>26</v>
      </c>
      <c r="F59" s="255">
        <v>0</v>
      </c>
      <c r="G59" s="28">
        <v>19</v>
      </c>
      <c r="H59" s="27">
        <v>0</v>
      </c>
      <c r="I59" s="26"/>
      <c r="J59" s="27"/>
      <c r="K59" s="26">
        <v>24</v>
      </c>
      <c r="L59" s="27">
        <v>0</v>
      </c>
      <c r="M59" s="26">
        <v>45</v>
      </c>
      <c r="N59" s="27">
        <v>0</v>
      </c>
      <c r="O59" s="26">
        <v>34</v>
      </c>
      <c r="P59" s="27">
        <v>0</v>
      </c>
      <c r="Q59" s="26"/>
      <c r="R59" s="29"/>
      <c r="S59" s="80">
        <f t="shared" si="1"/>
        <v>0</v>
      </c>
      <c r="T59" s="81"/>
    </row>
    <row r="60" spans="1:20" x14ac:dyDescent="0.3">
      <c r="A60" s="26" t="s">
        <v>145</v>
      </c>
      <c r="B60" s="83" t="s">
        <v>146</v>
      </c>
      <c r="C60" s="83" t="s">
        <v>99</v>
      </c>
      <c r="D60" s="242" t="s">
        <v>117</v>
      </c>
      <c r="E60" s="254">
        <v>28</v>
      </c>
      <c r="F60" s="255">
        <v>0</v>
      </c>
      <c r="G60" s="28">
        <v>45</v>
      </c>
      <c r="H60" s="27">
        <v>0</v>
      </c>
      <c r="I60" s="26"/>
      <c r="J60" s="27"/>
      <c r="K60" s="26">
        <v>46</v>
      </c>
      <c r="L60" s="27">
        <v>0</v>
      </c>
      <c r="M60" s="26">
        <v>26</v>
      </c>
      <c r="N60" s="27">
        <v>0</v>
      </c>
      <c r="O60" s="26">
        <v>31</v>
      </c>
      <c r="P60" s="27">
        <v>0</v>
      </c>
      <c r="Q60" s="26"/>
      <c r="R60" s="29"/>
      <c r="S60" s="80">
        <f t="shared" si="1"/>
        <v>0</v>
      </c>
      <c r="T60" s="81"/>
    </row>
    <row r="61" spans="1:20" x14ac:dyDescent="0.3">
      <c r="A61" s="26">
        <v>97</v>
      </c>
      <c r="B61" s="83" t="s">
        <v>151</v>
      </c>
      <c r="C61" s="83" t="s">
        <v>84</v>
      </c>
      <c r="D61" s="242" t="s">
        <v>152</v>
      </c>
      <c r="E61" s="254">
        <v>31</v>
      </c>
      <c r="F61" s="219">
        <v>0</v>
      </c>
      <c r="G61" s="112">
        <v>41</v>
      </c>
      <c r="H61" s="86">
        <v>0</v>
      </c>
      <c r="I61" s="26"/>
      <c r="J61" s="27"/>
      <c r="K61" s="26"/>
      <c r="L61" s="27"/>
      <c r="M61" s="26"/>
      <c r="N61" s="27"/>
      <c r="O61" s="26">
        <v>39</v>
      </c>
      <c r="P61" s="27">
        <v>0</v>
      </c>
      <c r="Q61" s="26"/>
      <c r="R61" s="29"/>
      <c r="S61" s="80">
        <f t="shared" si="1"/>
        <v>0</v>
      </c>
      <c r="T61" s="81"/>
    </row>
    <row r="62" spans="1:20" x14ac:dyDescent="0.3">
      <c r="A62" s="26">
        <v>77</v>
      </c>
      <c r="B62" s="83" t="s">
        <v>375</v>
      </c>
      <c r="C62" s="83" t="s">
        <v>90</v>
      </c>
      <c r="D62" s="242" t="s">
        <v>153</v>
      </c>
      <c r="E62" s="254">
        <v>32</v>
      </c>
      <c r="F62" s="255">
        <v>0</v>
      </c>
      <c r="G62" s="28"/>
      <c r="H62" s="27"/>
      <c r="I62" s="26"/>
      <c r="J62" s="27"/>
      <c r="K62" s="26">
        <v>34</v>
      </c>
      <c r="L62" s="27">
        <v>0</v>
      </c>
      <c r="M62" s="26"/>
      <c r="N62" s="27"/>
      <c r="O62" s="26"/>
      <c r="P62" s="27"/>
      <c r="Q62" s="26"/>
      <c r="R62" s="29"/>
      <c r="S62" s="80">
        <f t="shared" si="1"/>
        <v>0</v>
      </c>
      <c r="T62" s="81"/>
    </row>
    <row r="63" spans="1:20" x14ac:dyDescent="0.3">
      <c r="A63" s="26">
        <v>987</v>
      </c>
      <c r="B63" s="83" t="s">
        <v>154</v>
      </c>
      <c r="C63" s="83" t="s">
        <v>155</v>
      </c>
      <c r="D63" s="242" t="s">
        <v>156</v>
      </c>
      <c r="E63" s="254">
        <v>33</v>
      </c>
      <c r="F63" s="219">
        <v>0</v>
      </c>
      <c r="G63" s="28">
        <v>26</v>
      </c>
      <c r="H63" s="27">
        <v>0</v>
      </c>
      <c r="I63" s="26">
        <v>31</v>
      </c>
      <c r="J63" s="27">
        <v>0</v>
      </c>
      <c r="K63" s="26">
        <v>17</v>
      </c>
      <c r="L63" s="27">
        <v>0</v>
      </c>
      <c r="M63" s="26">
        <v>25</v>
      </c>
      <c r="N63" s="27">
        <v>0</v>
      </c>
      <c r="O63" s="26">
        <v>72</v>
      </c>
      <c r="P63" s="27">
        <v>0</v>
      </c>
      <c r="Q63" s="26"/>
      <c r="R63" s="29"/>
      <c r="S63" s="80">
        <f t="shared" si="1"/>
        <v>0</v>
      </c>
      <c r="T63" s="81"/>
    </row>
    <row r="64" spans="1:20" x14ac:dyDescent="0.3">
      <c r="A64" s="26" t="s">
        <v>157</v>
      </c>
      <c r="B64" s="83" t="s">
        <v>158</v>
      </c>
      <c r="C64" s="83" t="s">
        <v>159</v>
      </c>
      <c r="D64" s="242" t="s">
        <v>20</v>
      </c>
      <c r="E64" s="254">
        <v>34</v>
      </c>
      <c r="F64" s="255">
        <v>0</v>
      </c>
      <c r="G64" s="113">
        <v>31</v>
      </c>
      <c r="H64" s="84">
        <v>0</v>
      </c>
      <c r="I64" s="85">
        <v>27</v>
      </c>
      <c r="J64" s="86">
        <v>0</v>
      </c>
      <c r="K64" s="85">
        <v>31</v>
      </c>
      <c r="L64" s="86">
        <v>0</v>
      </c>
      <c r="M64" s="85">
        <v>29</v>
      </c>
      <c r="N64" s="86">
        <v>0</v>
      </c>
      <c r="O64" s="85">
        <v>61</v>
      </c>
      <c r="P64" s="86">
        <v>0</v>
      </c>
      <c r="Q64" s="85"/>
      <c r="R64" s="88"/>
      <c r="S64" s="80">
        <f t="shared" si="1"/>
        <v>0</v>
      </c>
      <c r="T64" s="81"/>
    </row>
    <row r="65" spans="1:20" x14ac:dyDescent="0.3">
      <c r="A65" s="93" t="s">
        <v>164</v>
      </c>
      <c r="B65" s="94" t="s">
        <v>165</v>
      </c>
      <c r="C65" s="94" t="s">
        <v>166</v>
      </c>
      <c r="D65" s="245" t="s">
        <v>167</v>
      </c>
      <c r="E65" s="254">
        <v>37</v>
      </c>
      <c r="F65" s="219">
        <v>0</v>
      </c>
      <c r="G65" s="28">
        <v>35</v>
      </c>
      <c r="H65" s="27">
        <v>0</v>
      </c>
      <c r="I65" s="26">
        <v>26</v>
      </c>
      <c r="J65" s="27">
        <v>0</v>
      </c>
      <c r="K65" s="26">
        <v>38</v>
      </c>
      <c r="L65" s="27">
        <v>0</v>
      </c>
      <c r="M65" s="26">
        <v>32</v>
      </c>
      <c r="N65" s="27">
        <v>0</v>
      </c>
      <c r="O65" s="26">
        <v>32</v>
      </c>
      <c r="P65" s="27">
        <v>0</v>
      </c>
      <c r="Q65" s="26"/>
      <c r="R65" s="29"/>
      <c r="S65" s="80">
        <f t="shared" si="1"/>
        <v>0</v>
      </c>
      <c r="T65" s="81"/>
    </row>
    <row r="66" spans="1:20" x14ac:dyDescent="0.3">
      <c r="A66" s="26">
        <v>17</v>
      </c>
      <c r="B66" s="83" t="s">
        <v>170</v>
      </c>
      <c r="C66" s="83" t="s">
        <v>90</v>
      </c>
      <c r="D66" s="242" t="s">
        <v>167</v>
      </c>
      <c r="E66" s="254">
        <v>39</v>
      </c>
      <c r="F66" s="219">
        <v>0</v>
      </c>
      <c r="G66" s="28"/>
      <c r="H66" s="27"/>
      <c r="I66" s="26"/>
      <c r="J66" s="27"/>
      <c r="K66" s="26"/>
      <c r="L66" s="27"/>
      <c r="M66" s="26"/>
      <c r="N66" s="27"/>
      <c r="O66" s="26"/>
      <c r="P66" s="27"/>
      <c r="Q66" s="26"/>
      <c r="R66" s="29"/>
      <c r="S66" s="80">
        <f t="shared" si="1"/>
        <v>0</v>
      </c>
      <c r="T66" s="81"/>
    </row>
    <row r="67" spans="1:20" x14ac:dyDescent="0.3">
      <c r="A67" s="26">
        <v>91</v>
      </c>
      <c r="B67" s="83" t="s">
        <v>171</v>
      </c>
      <c r="C67" s="83" t="s">
        <v>116</v>
      </c>
      <c r="D67" s="242" t="s">
        <v>139</v>
      </c>
      <c r="E67" s="254">
        <v>40</v>
      </c>
      <c r="F67" s="255">
        <v>0</v>
      </c>
      <c r="G67" s="112"/>
      <c r="H67" s="86"/>
      <c r="I67" s="85"/>
      <c r="J67" s="86"/>
      <c r="K67" s="85"/>
      <c r="L67" s="86"/>
      <c r="M67" s="85"/>
      <c r="N67" s="86"/>
      <c r="O67" s="85"/>
      <c r="P67" s="86"/>
      <c r="Q67" s="85"/>
      <c r="R67" s="88"/>
      <c r="S67" s="80">
        <f t="shared" si="1"/>
        <v>0</v>
      </c>
      <c r="T67" s="81"/>
    </row>
    <row r="68" spans="1:20" x14ac:dyDescent="0.3">
      <c r="A68" s="26" t="s">
        <v>175</v>
      </c>
      <c r="B68" s="83" t="s">
        <v>176</v>
      </c>
      <c r="C68" s="83" t="s">
        <v>177</v>
      </c>
      <c r="D68" s="242" t="s">
        <v>174</v>
      </c>
      <c r="E68" s="254">
        <v>43</v>
      </c>
      <c r="F68" s="219">
        <v>0</v>
      </c>
      <c r="G68" s="112">
        <v>24</v>
      </c>
      <c r="H68" s="86">
        <v>0</v>
      </c>
      <c r="I68" s="85">
        <v>42</v>
      </c>
      <c r="J68" s="86">
        <v>0</v>
      </c>
      <c r="K68" s="85"/>
      <c r="L68" s="86"/>
      <c r="M68" s="85"/>
      <c r="N68" s="86"/>
      <c r="O68" s="85">
        <v>37</v>
      </c>
      <c r="P68" s="86">
        <v>0</v>
      </c>
      <c r="Q68" s="85"/>
      <c r="R68" s="88"/>
      <c r="S68" s="80">
        <f t="shared" si="1"/>
        <v>0</v>
      </c>
      <c r="T68" s="81"/>
    </row>
    <row r="69" spans="1:20" x14ac:dyDescent="0.3">
      <c r="A69" s="26">
        <v>34</v>
      </c>
      <c r="B69" s="83" t="s">
        <v>178</v>
      </c>
      <c r="C69" s="83" t="s">
        <v>179</v>
      </c>
      <c r="D69" s="242" t="s">
        <v>167</v>
      </c>
      <c r="E69" s="254">
        <v>44</v>
      </c>
      <c r="F69" s="255">
        <v>0</v>
      </c>
      <c r="G69" s="28">
        <v>21</v>
      </c>
      <c r="H69" s="27">
        <v>0</v>
      </c>
      <c r="I69" s="26"/>
      <c r="J69" s="27"/>
      <c r="K69" s="26"/>
      <c r="L69" s="27"/>
      <c r="M69" s="26"/>
      <c r="N69" s="27"/>
      <c r="O69" s="26"/>
      <c r="P69" s="27"/>
      <c r="Q69" s="26"/>
      <c r="R69" s="29"/>
      <c r="S69" s="80">
        <f t="shared" si="1"/>
        <v>0</v>
      </c>
      <c r="T69" s="81"/>
    </row>
    <row r="70" spans="1:20" x14ac:dyDescent="0.3">
      <c r="A70" s="26" t="s">
        <v>183</v>
      </c>
      <c r="B70" s="83" t="s">
        <v>184</v>
      </c>
      <c r="C70" s="83" t="s">
        <v>185</v>
      </c>
      <c r="D70" s="242" t="s">
        <v>20</v>
      </c>
      <c r="E70" s="254">
        <v>46</v>
      </c>
      <c r="F70" s="255">
        <v>0</v>
      </c>
      <c r="G70" s="28"/>
      <c r="H70" s="27"/>
      <c r="I70" s="26"/>
      <c r="J70" s="27"/>
      <c r="K70" s="26">
        <v>42</v>
      </c>
      <c r="L70" s="27">
        <v>0</v>
      </c>
      <c r="M70" s="26">
        <v>39</v>
      </c>
      <c r="N70" s="27">
        <v>0</v>
      </c>
      <c r="O70" s="26"/>
      <c r="P70" s="27"/>
      <c r="Q70" s="26"/>
      <c r="R70" s="29"/>
      <c r="S70" s="80">
        <f t="shared" si="1"/>
        <v>0</v>
      </c>
      <c r="T70" s="81"/>
    </row>
    <row r="71" spans="1:20" x14ac:dyDescent="0.3">
      <c r="A71" s="26">
        <v>75</v>
      </c>
      <c r="B71" s="83" t="s">
        <v>186</v>
      </c>
      <c r="C71" s="83" t="s">
        <v>187</v>
      </c>
      <c r="D71" s="242" t="s">
        <v>31</v>
      </c>
      <c r="E71" s="254">
        <v>47</v>
      </c>
      <c r="F71" s="219">
        <v>0</v>
      </c>
      <c r="G71" s="28"/>
      <c r="H71" s="27"/>
      <c r="I71" s="26"/>
      <c r="J71" s="27"/>
      <c r="K71" s="26">
        <v>48</v>
      </c>
      <c r="L71" s="27">
        <v>0</v>
      </c>
      <c r="M71" s="26"/>
      <c r="N71" s="27"/>
      <c r="O71" s="26"/>
      <c r="P71" s="27"/>
      <c r="Q71" s="26"/>
      <c r="R71" s="29"/>
      <c r="S71" s="80">
        <f t="shared" si="1"/>
        <v>0</v>
      </c>
      <c r="T71" s="81"/>
    </row>
    <row r="72" spans="1:20" x14ac:dyDescent="0.3">
      <c r="A72" s="200" t="s">
        <v>188</v>
      </c>
      <c r="B72" s="83" t="s">
        <v>189</v>
      </c>
      <c r="C72" s="83" t="s">
        <v>190</v>
      </c>
      <c r="D72" s="242" t="s">
        <v>91</v>
      </c>
      <c r="E72" s="254">
        <v>48</v>
      </c>
      <c r="F72" s="255">
        <v>0</v>
      </c>
      <c r="G72" s="112"/>
      <c r="H72" s="86"/>
      <c r="I72" s="85">
        <v>40</v>
      </c>
      <c r="J72" s="86">
        <v>0</v>
      </c>
      <c r="K72" s="85">
        <v>44</v>
      </c>
      <c r="L72" s="86">
        <v>0</v>
      </c>
      <c r="M72" s="85">
        <v>43</v>
      </c>
      <c r="N72" s="86">
        <v>0</v>
      </c>
      <c r="O72" s="85">
        <v>73</v>
      </c>
      <c r="P72" s="86">
        <v>0</v>
      </c>
      <c r="Q72" s="85"/>
      <c r="R72" s="88"/>
      <c r="S72" s="80">
        <f t="shared" si="1"/>
        <v>0</v>
      </c>
      <c r="T72" s="81"/>
    </row>
    <row r="73" spans="1:20" x14ac:dyDescent="0.3">
      <c r="A73" s="26" t="s">
        <v>191</v>
      </c>
      <c r="B73" s="83" t="s">
        <v>192</v>
      </c>
      <c r="C73" s="83" t="s">
        <v>193</v>
      </c>
      <c r="D73" s="242" t="s">
        <v>194</v>
      </c>
      <c r="E73" s="254">
        <v>49</v>
      </c>
      <c r="F73" s="219">
        <v>0</v>
      </c>
      <c r="G73" s="112">
        <v>27</v>
      </c>
      <c r="H73" s="86">
        <v>0</v>
      </c>
      <c r="I73" s="85">
        <v>25</v>
      </c>
      <c r="J73" s="86">
        <v>0</v>
      </c>
      <c r="K73" s="85">
        <v>28</v>
      </c>
      <c r="L73" s="86">
        <v>0</v>
      </c>
      <c r="M73" s="85">
        <v>38</v>
      </c>
      <c r="N73" s="86">
        <v>0</v>
      </c>
      <c r="O73" s="85">
        <v>21</v>
      </c>
      <c r="P73" s="86">
        <v>0</v>
      </c>
      <c r="Q73" s="85"/>
      <c r="R73" s="88"/>
      <c r="S73" s="80">
        <f t="shared" ref="S73:S104" si="2">SUM(F73,H73,J73,L73,N73,P73,R73)</f>
        <v>0</v>
      </c>
      <c r="T73" s="81"/>
    </row>
    <row r="74" spans="1:20" x14ac:dyDescent="0.3">
      <c r="A74" s="26">
        <v>5</v>
      </c>
      <c r="B74" s="83" t="s">
        <v>195</v>
      </c>
      <c r="C74" s="83" t="s">
        <v>196</v>
      </c>
      <c r="D74" s="242" t="s">
        <v>197</v>
      </c>
      <c r="E74" s="254">
        <v>50</v>
      </c>
      <c r="F74" s="255">
        <v>0</v>
      </c>
      <c r="G74" s="112"/>
      <c r="H74" s="86"/>
      <c r="I74" s="85">
        <v>36</v>
      </c>
      <c r="J74" s="86">
        <v>0</v>
      </c>
      <c r="K74" s="85"/>
      <c r="L74" s="86"/>
      <c r="M74" s="85">
        <v>36</v>
      </c>
      <c r="N74" s="86">
        <v>0</v>
      </c>
      <c r="O74" s="85">
        <v>42</v>
      </c>
      <c r="P74" s="86">
        <v>0</v>
      </c>
      <c r="Q74" s="85"/>
      <c r="R74" s="88"/>
      <c r="S74" s="80">
        <f t="shared" si="2"/>
        <v>0</v>
      </c>
      <c r="T74" s="81"/>
    </row>
    <row r="75" spans="1:20" x14ac:dyDescent="0.3">
      <c r="A75" s="26" t="s">
        <v>198</v>
      </c>
      <c r="B75" s="83" t="s">
        <v>199</v>
      </c>
      <c r="C75" s="83" t="s">
        <v>90</v>
      </c>
      <c r="D75" s="242" t="s">
        <v>20</v>
      </c>
      <c r="E75" s="254">
        <v>51</v>
      </c>
      <c r="F75" s="219">
        <v>0</v>
      </c>
      <c r="G75" s="28"/>
      <c r="H75" s="27"/>
      <c r="I75" s="26">
        <v>44</v>
      </c>
      <c r="J75" s="27">
        <v>0</v>
      </c>
      <c r="K75" s="26">
        <v>41</v>
      </c>
      <c r="L75" s="27">
        <v>0</v>
      </c>
      <c r="M75" s="26">
        <v>42</v>
      </c>
      <c r="N75" s="27">
        <v>0</v>
      </c>
      <c r="O75" s="26"/>
      <c r="P75" s="27"/>
      <c r="Q75" s="26"/>
      <c r="R75" s="29"/>
      <c r="S75" s="80">
        <f t="shared" si="2"/>
        <v>0</v>
      </c>
      <c r="T75" s="81"/>
    </row>
    <row r="76" spans="1:20" x14ac:dyDescent="0.3">
      <c r="A76" s="26" t="s">
        <v>200</v>
      </c>
      <c r="B76" s="83" t="s">
        <v>201</v>
      </c>
      <c r="C76" s="83" t="s">
        <v>116</v>
      </c>
      <c r="D76" s="242" t="s">
        <v>20</v>
      </c>
      <c r="E76" s="254">
        <v>52</v>
      </c>
      <c r="F76" s="255">
        <v>0</v>
      </c>
      <c r="G76" s="28">
        <v>39</v>
      </c>
      <c r="H76" s="27">
        <v>0</v>
      </c>
      <c r="I76" s="79">
        <v>30</v>
      </c>
      <c r="J76" s="84">
        <v>0</v>
      </c>
      <c r="K76" s="89">
        <v>27</v>
      </c>
      <c r="L76" s="84">
        <v>0</v>
      </c>
      <c r="M76" s="89">
        <v>24</v>
      </c>
      <c r="N76" s="84">
        <v>0</v>
      </c>
      <c r="O76" s="89">
        <v>29</v>
      </c>
      <c r="P76" s="84">
        <v>0</v>
      </c>
      <c r="Q76" s="89"/>
      <c r="R76" s="90"/>
      <c r="S76" s="80">
        <f t="shared" si="2"/>
        <v>0</v>
      </c>
      <c r="T76" s="81"/>
    </row>
    <row r="77" spans="1:20" x14ac:dyDescent="0.3">
      <c r="A77" s="26">
        <v>232</v>
      </c>
      <c r="B77" s="83" t="s">
        <v>202</v>
      </c>
      <c r="C77" s="83" t="s">
        <v>99</v>
      </c>
      <c r="D77" s="242" t="s">
        <v>167</v>
      </c>
      <c r="E77" s="254">
        <v>53</v>
      </c>
      <c r="F77" s="219">
        <v>0</v>
      </c>
      <c r="G77" s="28"/>
      <c r="H77" s="27"/>
      <c r="I77" s="26"/>
      <c r="J77" s="27"/>
      <c r="K77" s="26"/>
      <c r="L77" s="27"/>
      <c r="M77" s="26">
        <v>40</v>
      </c>
      <c r="N77" s="27">
        <v>0</v>
      </c>
      <c r="O77" s="26"/>
      <c r="P77" s="27"/>
      <c r="Q77" s="26"/>
      <c r="R77" s="29"/>
      <c r="S77" s="80">
        <f t="shared" si="2"/>
        <v>0</v>
      </c>
      <c r="T77" s="81"/>
    </row>
    <row r="78" spans="1:20" x14ac:dyDescent="0.3">
      <c r="A78" s="26" t="s">
        <v>203</v>
      </c>
      <c r="B78" s="83" t="s">
        <v>58</v>
      </c>
      <c r="C78" s="83" t="s">
        <v>204</v>
      </c>
      <c r="D78" s="242" t="s">
        <v>174</v>
      </c>
      <c r="E78" s="254">
        <v>54</v>
      </c>
      <c r="F78" s="255">
        <v>0</v>
      </c>
      <c r="G78" s="28"/>
      <c r="H78" s="27"/>
      <c r="I78" s="26"/>
      <c r="J78" s="27"/>
      <c r="K78" s="26"/>
      <c r="L78" s="27"/>
      <c r="M78" s="26"/>
      <c r="N78" s="27"/>
      <c r="O78" s="26"/>
      <c r="P78" s="27"/>
      <c r="Q78" s="26"/>
      <c r="R78" s="29"/>
      <c r="S78" s="80">
        <f t="shared" si="2"/>
        <v>0</v>
      </c>
      <c r="T78" s="81"/>
    </row>
    <row r="79" spans="1:20" x14ac:dyDescent="0.3">
      <c r="A79" s="26" t="s">
        <v>205</v>
      </c>
      <c r="B79" s="83" t="s">
        <v>206</v>
      </c>
      <c r="C79" s="83" t="s">
        <v>207</v>
      </c>
      <c r="D79" s="242" t="s">
        <v>127</v>
      </c>
      <c r="E79" s="254">
        <v>55</v>
      </c>
      <c r="F79" s="219">
        <v>0</v>
      </c>
      <c r="G79" s="113">
        <v>30</v>
      </c>
      <c r="H79" s="84">
        <v>0</v>
      </c>
      <c r="I79" s="79">
        <v>38</v>
      </c>
      <c r="J79" s="84">
        <v>0</v>
      </c>
      <c r="K79" s="89">
        <v>30</v>
      </c>
      <c r="L79" s="84">
        <v>0</v>
      </c>
      <c r="M79" s="89"/>
      <c r="N79" s="84"/>
      <c r="O79" s="89">
        <v>52</v>
      </c>
      <c r="P79" s="84">
        <v>0</v>
      </c>
      <c r="Q79" s="89"/>
      <c r="R79" s="90"/>
      <c r="S79" s="80">
        <f t="shared" si="2"/>
        <v>0</v>
      </c>
      <c r="T79" s="81"/>
    </row>
    <row r="80" spans="1:20" x14ac:dyDescent="0.3">
      <c r="A80" s="26" t="s">
        <v>208</v>
      </c>
      <c r="B80" s="83" t="s">
        <v>209</v>
      </c>
      <c r="C80" s="83" t="s">
        <v>99</v>
      </c>
      <c r="D80" s="242" t="s">
        <v>210</v>
      </c>
      <c r="E80" s="254">
        <v>56</v>
      </c>
      <c r="F80" s="255">
        <v>0</v>
      </c>
      <c r="G80" s="28">
        <v>40</v>
      </c>
      <c r="H80" s="27">
        <v>0</v>
      </c>
      <c r="I80" s="26">
        <v>33</v>
      </c>
      <c r="J80" s="27">
        <v>0</v>
      </c>
      <c r="K80" s="26">
        <v>45</v>
      </c>
      <c r="L80" s="27">
        <v>0</v>
      </c>
      <c r="M80" s="26">
        <v>33</v>
      </c>
      <c r="N80" s="27">
        <v>0</v>
      </c>
      <c r="O80" s="26">
        <v>66</v>
      </c>
      <c r="P80" s="27">
        <v>0</v>
      </c>
      <c r="Q80" s="26"/>
      <c r="R80" s="29"/>
      <c r="S80" s="80">
        <f t="shared" si="2"/>
        <v>0</v>
      </c>
      <c r="T80" s="81"/>
    </row>
    <row r="81" spans="1:20" x14ac:dyDescent="0.3">
      <c r="A81" s="26" t="s">
        <v>211</v>
      </c>
      <c r="B81" s="83" t="s">
        <v>212</v>
      </c>
      <c r="C81" s="83" t="s">
        <v>99</v>
      </c>
      <c r="D81" s="242" t="s">
        <v>117</v>
      </c>
      <c r="E81" s="254">
        <v>57</v>
      </c>
      <c r="F81" s="219">
        <v>0</v>
      </c>
      <c r="G81" s="28">
        <v>33</v>
      </c>
      <c r="H81" s="27">
        <v>0</v>
      </c>
      <c r="I81" s="85">
        <v>35</v>
      </c>
      <c r="J81" s="86">
        <v>0</v>
      </c>
      <c r="K81" s="85">
        <v>53</v>
      </c>
      <c r="L81" s="86">
        <v>0</v>
      </c>
      <c r="M81" s="85">
        <v>37</v>
      </c>
      <c r="N81" s="86">
        <v>0</v>
      </c>
      <c r="O81" s="85"/>
      <c r="P81" s="86"/>
      <c r="Q81" s="85"/>
      <c r="R81" s="88"/>
      <c r="S81" s="80">
        <f t="shared" si="2"/>
        <v>0</v>
      </c>
      <c r="T81" s="81"/>
    </row>
    <row r="82" spans="1:20" x14ac:dyDescent="0.3">
      <c r="A82" s="26" t="s">
        <v>213</v>
      </c>
      <c r="B82" s="83" t="s">
        <v>214</v>
      </c>
      <c r="C82" s="83" t="s">
        <v>116</v>
      </c>
      <c r="D82" s="242" t="s">
        <v>112</v>
      </c>
      <c r="E82" s="254">
        <v>58</v>
      </c>
      <c r="F82" s="255">
        <v>0</v>
      </c>
      <c r="G82" s="28"/>
      <c r="H82" s="27"/>
      <c r="I82" s="26"/>
      <c r="J82" s="27"/>
      <c r="K82" s="26"/>
      <c r="L82" s="27"/>
      <c r="M82" s="26"/>
      <c r="N82" s="27"/>
      <c r="O82" s="26">
        <v>70</v>
      </c>
      <c r="P82" s="27">
        <v>0</v>
      </c>
      <c r="Q82" s="26"/>
      <c r="R82" s="29"/>
      <c r="S82" s="80">
        <f t="shared" si="2"/>
        <v>0</v>
      </c>
      <c r="T82" s="81"/>
    </row>
    <row r="83" spans="1:20" x14ac:dyDescent="0.3">
      <c r="A83" s="179" t="s">
        <v>215</v>
      </c>
      <c r="B83" s="97" t="s">
        <v>216</v>
      </c>
      <c r="C83" s="97" t="s">
        <v>90</v>
      </c>
      <c r="D83" s="97" t="s">
        <v>20</v>
      </c>
      <c r="E83" s="254">
        <v>59</v>
      </c>
      <c r="F83" s="219">
        <v>0</v>
      </c>
      <c r="G83" s="28">
        <v>22</v>
      </c>
      <c r="H83" s="27">
        <v>0</v>
      </c>
      <c r="I83" s="26">
        <v>19</v>
      </c>
      <c r="J83" s="27">
        <v>0</v>
      </c>
      <c r="K83" s="26">
        <v>39</v>
      </c>
      <c r="L83" s="27">
        <v>0</v>
      </c>
      <c r="M83" s="26">
        <v>34</v>
      </c>
      <c r="N83" s="27">
        <v>0</v>
      </c>
      <c r="O83" s="26"/>
      <c r="P83" s="27"/>
      <c r="Q83" s="26"/>
      <c r="R83" s="29"/>
      <c r="S83" s="80">
        <f t="shared" si="2"/>
        <v>0</v>
      </c>
      <c r="T83" s="81"/>
    </row>
    <row r="84" spans="1:20" x14ac:dyDescent="0.3">
      <c r="A84" s="26" t="s">
        <v>60</v>
      </c>
      <c r="B84" s="83" t="s">
        <v>61</v>
      </c>
      <c r="C84" s="83" t="s">
        <v>116</v>
      </c>
      <c r="D84" s="242" t="s">
        <v>117</v>
      </c>
      <c r="E84" s="254">
        <v>60</v>
      </c>
      <c r="F84" s="255">
        <v>0</v>
      </c>
      <c r="G84" s="28">
        <v>46</v>
      </c>
      <c r="H84" s="27">
        <v>0</v>
      </c>
      <c r="I84" s="26">
        <v>24</v>
      </c>
      <c r="J84" s="27">
        <v>0</v>
      </c>
      <c r="K84" s="26">
        <v>36</v>
      </c>
      <c r="L84" s="27">
        <v>0</v>
      </c>
      <c r="M84" s="26">
        <v>48</v>
      </c>
      <c r="N84" s="27">
        <v>0</v>
      </c>
      <c r="O84" s="26">
        <v>67</v>
      </c>
      <c r="P84" s="27">
        <v>0</v>
      </c>
      <c r="Q84" s="26"/>
      <c r="R84" s="29"/>
      <c r="S84" s="80">
        <f t="shared" si="2"/>
        <v>0</v>
      </c>
      <c r="T84" s="81"/>
    </row>
    <row r="85" spans="1:20" x14ac:dyDescent="0.3">
      <c r="A85" s="26" t="s">
        <v>217</v>
      </c>
      <c r="B85" s="94" t="s">
        <v>218</v>
      </c>
      <c r="C85" s="94" t="s">
        <v>219</v>
      </c>
      <c r="D85" s="245" t="s">
        <v>39</v>
      </c>
      <c r="E85" s="254">
        <v>61</v>
      </c>
      <c r="F85" s="219">
        <v>0</v>
      </c>
      <c r="G85" s="28">
        <v>43</v>
      </c>
      <c r="H85" s="27">
        <v>0</v>
      </c>
      <c r="I85" s="26">
        <v>41</v>
      </c>
      <c r="J85" s="27">
        <v>0</v>
      </c>
      <c r="K85" s="26">
        <v>51</v>
      </c>
      <c r="L85" s="27">
        <v>0</v>
      </c>
      <c r="M85" s="26">
        <v>44</v>
      </c>
      <c r="N85" s="27">
        <v>0</v>
      </c>
      <c r="O85" s="26">
        <v>54</v>
      </c>
      <c r="P85" s="27">
        <v>0</v>
      </c>
      <c r="Q85" s="26"/>
      <c r="R85" s="29"/>
      <c r="S85" s="80">
        <f t="shared" si="2"/>
        <v>0</v>
      </c>
      <c r="T85" s="81"/>
    </row>
    <row r="86" spans="1:20" x14ac:dyDescent="0.3">
      <c r="A86" s="26" t="s">
        <v>220</v>
      </c>
      <c r="B86" s="83" t="s">
        <v>221</v>
      </c>
      <c r="C86" s="83" t="s">
        <v>99</v>
      </c>
      <c r="D86" s="242" t="s">
        <v>222</v>
      </c>
      <c r="E86" s="254">
        <v>62</v>
      </c>
      <c r="F86" s="255">
        <v>0</v>
      </c>
      <c r="G86" s="28">
        <v>34</v>
      </c>
      <c r="H86" s="27">
        <v>0</v>
      </c>
      <c r="I86" s="26">
        <v>22</v>
      </c>
      <c r="J86" s="27">
        <v>0</v>
      </c>
      <c r="K86" s="26">
        <v>49</v>
      </c>
      <c r="L86" s="27">
        <v>0</v>
      </c>
      <c r="M86" s="226">
        <v>35</v>
      </c>
      <c r="N86" s="219">
        <v>0</v>
      </c>
      <c r="O86" s="26">
        <v>55</v>
      </c>
      <c r="P86" s="27">
        <v>0</v>
      </c>
      <c r="Q86" s="26"/>
      <c r="R86" s="29"/>
      <c r="S86" s="80">
        <f t="shared" si="2"/>
        <v>0</v>
      </c>
      <c r="T86" s="81"/>
    </row>
    <row r="87" spans="1:20" x14ac:dyDescent="0.3">
      <c r="A87" s="93">
        <v>996</v>
      </c>
      <c r="B87" s="83" t="s">
        <v>223</v>
      </c>
      <c r="C87" s="83" t="s">
        <v>99</v>
      </c>
      <c r="D87" s="242" t="s">
        <v>224</v>
      </c>
      <c r="E87" s="254">
        <v>63</v>
      </c>
      <c r="F87" s="219">
        <v>0</v>
      </c>
      <c r="G87" s="28"/>
      <c r="H87" s="27"/>
      <c r="I87" s="26"/>
      <c r="J87" s="27"/>
      <c r="K87" s="26"/>
      <c r="L87" s="27"/>
      <c r="M87" s="26"/>
      <c r="N87" s="27"/>
      <c r="O87" s="26"/>
      <c r="P87" s="27"/>
      <c r="Q87" s="26"/>
      <c r="R87" s="29"/>
      <c r="S87" s="80">
        <f t="shared" si="2"/>
        <v>0</v>
      </c>
      <c r="T87" s="81"/>
    </row>
    <row r="88" spans="1:20" x14ac:dyDescent="0.3">
      <c r="A88" s="26">
        <v>23</v>
      </c>
      <c r="B88" s="83" t="s">
        <v>225</v>
      </c>
      <c r="C88" s="83" t="s">
        <v>90</v>
      </c>
      <c r="D88" s="242" t="s">
        <v>226</v>
      </c>
      <c r="E88" s="254">
        <v>64</v>
      </c>
      <c r="F88" s="255">
        <v>0</v>
      </c>
      <c r="G88" s="28"/>
      <c r="H88" s="27"/>
      <c r="I88" s="26"/>
      <c r="J88" s="27"/>
      <c r="K88" s="26"/>
      <c r="L88" s="27"/>
      <c r="M88" s="26"/>
      <c r="N88" s="27"/>
      <c r="O88" s="26">
        <v>50</v>
      </c>
      <c r="P88" s="27">
        <v>0</v>
      </c>
      <c r="Q88" s="26"/>
      <c r="R88" s="29"/>
      <c r="S88" s="80">
        <f t="shared" si="2"/>
        <v>0</v>
      </c>
      <c r="T88" s="81"/>
    </row>
    <row r="89" spans="1:20" x14ac:dyDescent="0.3">
      <c r="A89" s="26" t="s">
        <v>227</v>
      </c>
      <c r="B89" s="83" t="s">
        <v>228</v>
      </c>
      <c r="C89" s="83" t="s">
        <v>219</v>
      </c>
      <c r="D89" s="242" t="s">
        <v>88</v>
      </c>
      <c r="E89" s="254">
        <v>65</v>
      </c>
      <c r="F89" s="219">
        <v>0</v>
      </c>
      <c r="G89" s="28">
        <v>38</v>
      </c>
      <c r="H89" s="27">
        <v>0</v>
      </c>
      <c r="I89" s="26">
        <v>45</v>
      </c>
      <c r="J89" s="27">
        <v>0</v>
      </c>
      <c r="K89" s="26">
        <v>50</v>
      </c>
      <c r="L89" s="27">
        <v>0</v>
      </c>
      <c r="M89" s="26">
        <v>49</v>
      </c>
      <c r="N89" s="27">
        <v>0</v>
      </c>
      <c r="O89" s="26">
        <v>68</v>
      </c>
      <c r="P89" s="27">
        <v>0</v>
      </c>
      <c r="Q89" s="26"/>
      <c r="R89" s="29"/>
      <c r="S89" s="80">
        <f t="shared" si="2"/>
        <v>0</v>
      </c>
      <c r="T89" s="81"/>
    </row>
    <row r="90" spans="1:20" x14ac:dyDescent="0.3">
      <c r="A90" s="26">
        <v>18</v>
      </c>
      <c r="B90" s="83" t="s">
        <v>229</v>
      </c>
      <c r="C90" s="83" t="s">
        <v>106</v>
      </c>
      <c r="D90" s="242" t="s">
        <v>226</v>
      </c>
      <c r="E90" s="254">
        <v>66</v>
      </c>
      <c r="F90" s="255">
        <v>0</v>
      </c>
      <c r="G90" s="28"/>
      <c r="H90" s="27"/>
      <c r="I90" s="26"/>
      <c r="J90" s="27"/>
      <c r="K90" s="26"/>
      <c r="L90" s="27"/>
      <c r="M90" s="26"/>
      <c r="N90" s="27"/>
      <c r="O90" s="26"/>
      <c r="P90" s="27"/>
      <c r="Q90" s="26"/>
      <c r="R90" s="29"/>
      <c r="S90" s="80">
        <f t="shared" si="2"/>
        <v>0</v>
      </c>
      <c r="T90" s="81"/>
    </row>
    <row r="91" spans="1:20" x14ac:dyDescent="0.3">
      <c r="A91" s="26">
        <v>14</v>
      </c>
      <c r="B91" s="83" t="s">
        <v>357</v>
      </c>
      <c r="C91" s="83" t="s">
        <v>78</v>
      </c>
      <c r="D91" s="242" t="s">
        <v>117</v>
      </c>
      <c r="E91" s="79"/>
      <c r="F91" s="27"/>
      <c r="G91" s="28">
        <v>17</v>
      </c>
      <c r="H91" s="27">
        <v>0</v>
      </c>
      <c r="I91" s="26">
        <v>32</v>
      </c>
      <c r="J91" s="27">
        <v>0</v>
      </c>
      <c r="K91" s="26">
        <v>32</v>
      </c>
      <c r="L91" s="27">
        <v>0</v>
      </c>
      <c r="M91" s="26"/>
      <c r="N91" s="27"/>
      <c r="O91" s="26"/>
      <c r="P91" s="27"/>
      <c r="Q91" s="26"/>
      <c r="R91" s="29"/>
      <c r="S91" s="80">
        <f t="shared" si="2"/>
        <v>0</v>
      </c>
      <c r="T91" s="81"/>
    </row>
    <row r="92" spans="1:20" x14ac:dyDescent="0.3">
      <c r="A92" s="26">
        <v>331</v>
      </c>
      <c r="B92" s="83" t="s">
        <v>363</v>
      </c>
      <c r="C92" s="83" t="s">
        <v>149</v>
      </c>
      <c r="D92" s="242" t="s">
        <v>117</v>
      </c>
      <c r="E92" s="79"/>
      <c r="F92" s="27"/>
      <c r="G92" s="28">
        <v>32</v>
      </c>
      <c r="H92" s="27">
        <v>0</v>
      </c>
      <c r="I92" s="26"/>
      <c r="J92" s="27"/>
      <c r="K92" s="26"/>
      <c r="L92" s="27"/>
      <c r="M92" s="26"/>
      <c r="N92" s="27"/>
      <c r="O92" s="26"/>
      <c r="P92" s="27"/>
      <c r="Q92" s="26"/>
      <c r="R92" s="29"/>
      <c r="S92" s="80">
        <f t="shared" si="2"/>
        <v>0</v>
      </c>
      <c r="T92" s="81"/>
    </row>
    <row r="93" spans="1:20" x14ac:dyDescent="0.3">
      <c r="A93" s="26" t="s">
        <v>364</v>
      </c>
      <c r="B93" s="83" t="s">
        <v>365</v>
      </c>
      <c r="C93" s="83" t="s">
        <v>366</v>
      </c>
      <c r="D93" s="242" t="s">
        <v>367</v>
      </c>
      <c r="E93" s="79"/>
      <c r="F93" s="27"/>
      <c r="G93" s="28">
        <v>44</v>
      </c>
      <c r="H93" s="27">
        <v>0</v>
      </c>
      <c r="I93" s="26"/>
      <c r="J93" s="27"/>
      <c r="K93" s="26"/>
      <c r="L93" s="27"/>
      <c r="M93" s="26"/>
      <c r="N93" s="27"/>
      <c r="O93" s="26"/>
      <c r="P93" s="27"/>
      <c r="Q93" s="26"/>
      <c r="R93" s="29"/>
      <c r="S93" s="80">
        <f t="shared" si="2"/>
        <v>0</v>
      </c>
      <c r="T93" s="81"/>
    </row>
    <row r="94" spans="1:20" x14ac:dyDescent="0.3">
      <c r="A94" s="93" t="s">
        <v>380</v>
      </c>
      <c r="B94" s="83" t="s">
        <v>381</v>
      </c>
      <c r="C94" s="83" t="s">
        <v>382</v>
      </c>
      <c r="D94" s="242" t="s">
        <v>20</v>
      </c>
      <c r="E94" s="79"/>
      <c r="F94" s="27"/>
      <c r="G94" s="28"/>
      <c r="H94" s="27"/>
      <c r="I94" s="26">
        <v>28</v>
      </c>
      <c r="J94" s="27">
        <v>0</v>
      </c>
      <c r="K94" s="26"/>
      <c r="L94" s="27"/>
      <c r="M94" s="26">
        <v>28</v>
      </c>
      <c r="N94" s="27">
        <v>0</v>
      </c>
      <c r="O94" s="26">
        <v>69</v>
      </c>
      <c r="P94" s="27">
        <v>0</v>
      </c>
      <c r="Q94" s="26"/>
      <c r="R94" s="29"/>
      <c r="S94" s="80">
        <f t="shared" si="2"/>
        <v>0</v>
      </c>
      <c r="T94" s="81"/>
    </row>
    <row r="95" spans="1:20" x14ac:dyDescent="0.3">
      <c r="A95" s="26" t="s">
        <v>383</v>
      </c>
      <c r="B95" s="94" t="s">
        <v>384</v>
      </c>
      <c r="C95" s="94" t="s">
        <v>385</v>
      </c>
      <c r="D95" s="245" t="s">
        <v>226</v>
      </c>
      <c r="E95" s="79"/>
      <c r="F95" s="27"/>
      <c r="G95" s="28"/>
      <c r="H95" s="27"/>
      <c r="I95" s="26">
        <v>29</v>
      </c>
      <c r="J95" s="27">
        <v>0</v>
      </c>
      <c r="K95" s="26">
        <v>35</v>
      </c>
      <c r="L95" s="27">
        <v>0</v>
      </c>
      <c r="M95" s="26">
        <v>50</v>
      </c>
      <c r="N95" s="27">
        <v>0</v>
      </c>
      <c r="O95" s="26">
        <v>57</v>
      </c>
      <c r="P95" s="27">
        <v>0</v>
      </c>
      <c r="Q95" s="26"/>
      <c r="R95" s="29"/>
      <c r="S95" s="80">
        <f t="shared" si="2"/>
        <v>0</v>
      </c>
      <c r="T95" s="81"/>
    </row>
    <row r="96" spans="1:20" x14ac:dyDescent="0.3">
      <c r="A96" s="26">
        <v>68</v>
      </c>
      <c r="B96" s="83" t="s">
        <v>409</v>
      </c>
      <c r="C96" s="83" t="s">
        <v>359</v>
      </c>
      <c r="D96" s="242" t="s">
        <v>243</v>
      </c>
      <c r="E96" s="133"/>
      <c r="F96" s="27"/>
      <c r="G96" s="28"/>
      <c r="H96" s="27"/>
      <c r="I96" s="26"/>
      <c r="J96" s="27"/>
      <c r="K96" s="26">
        <v>25</v>
      </c>
      <c r="L96" s="27">
        <v>0</v>
      </c>
      <c r="M96" s="26"/>
      <c r="N96" s="27"/>
      <c r="O96" s="26"/>
      <c r="P96" s="27"/>
      <c r="Q96" s="26"/>
      <c r="R96" s="29"/>
      <c r="S96" s="80">
        <f t="shared" si="2"/>
        <v>0</v>
      </c>
      <c r="T96" s="81"/>
    </row>
    <row r="97" spans="1:20" x14ac:dyDescent="0.3">
      <c r="A97" s="179">
        <v>87</v>
      </c>
      <c r="B97" s="97" t="s">
        <v>410</v>
      </c>
      <c r="C97" s="97" t="s">
        <v>411</v>
      </c>
      <c r="D97" s="97" t="s">
        <v>32</v>
      </c>
      <c r="E97" s="79"/>
      <c r="F97" s="27"/>
      <c r="G97" s="28"/>
      <c r="H97" s="27"/>
      <c r="I97" s="26"/>
      <c r="J97" s="27"/>
      <c r="K97" s="26">
        <v>29</v>
      </c>
      <c r="L97" s="27">
        <v>0</v>
      </c>
      <c r="M97" s="26"/>
      <c r="N97" s="27"/>
      <c r="O97" s="26"/>
      <c r="P97" s="27"/>
      <c r="Q97" s="26"/>
      <c r="R97" s="29"/>
      <c r="S97" s="80">
        <f t="shared" si="2"/>
        <v>0</v>
      </c>
      <c r="T97" s="81"/>
    </row>
    <row r="98" spans="1:20" x14ac:dyDescent="0.3">
      <c r="A98" s="50" t="s">
        <v>427</v>
      </c>
      <c r="B98" s="95" t="s">
        <v>428</v>
      </c>
      <c r="C98" s="95" t="s">
        <v>122</v>
      </c>
      <c r="D98" s="244" t="s">
        <v>167</v>
      </c>
      <c r="E98" s="79"/>
      <c r="F98" s="27"/>
      <c r="G98" s="112"/>
      <c r="H98" s="86"/>
      <c r="I98" s="85"/>
      <c r="J98" s="86"/>
      <c r="K98" s="85"/>
      <c r="L98" s="86"/>
      <c r="M98" s="85">
        <v>41</v>
      </c>
      <c r="N98" s="86">
        <v>0</v>
      </c>
      <c r="O98" s="85">
        <v>53</v>
      </c>
      <c r="P98" s="86">
        <v>0</v>
      </c>
      <c r="Q98" s="85"/>
      <c r="R98" s="88"/>
      <c r="S98" s="80">
        <f t="shared" si="2"/>
        <v>0</v>
      </c>
      <c r="T98" s="81"/>
    </row>
    <row r="99" spans="1:20" x14ac:dyDescent="0.3">
      <c r="A99" s="26">
        <v>29</v>
      </c>
      <c r="B99" s="83" t="s">
        <v>429</v>
      </c>
      <c r="C99" s="83" t="s">
        <v>138</v>
      </c>
      <c r="D99" s="242" t="s">
        <v>167</v>
      </c>
      <c r="E99" s="79"/>
      <c r="F99" s="27"/>
      <c r="G99" s="112"/>
      <c r="H99" s="86"/>
      <c r="I99" s="26"/>
      <c r="J99" s="27"/>
      <c r="K99" s="26"/>
      <c r="L99" s="27"/>
      <c r="M99" s="26">
        <v>46</v>
      </c>
      <c r="N99" s="27">
        <v>0</v>
      </c>
      <c r="O99" s="26"/>
      <c r="P99" s="27"/>
      <c r="Q99" s="26"/>
      <c r="R99" s="29"/>
      <c r="S99" s="80">
        <f t="shared" si="2"/>
        <v>0</v>
      </c>
      <c r="T99" s="81"/>
    </row>
    <row r="100" spans="1:20" x14ac:dyDescent="0.3">
      <c r="A100" s="26">
        <v>162</v>
      </c>
      <c r="B100" s="83" t="s">
        <v>437</v>
      </c>
      <c r="C100" s="83" t="s">
        <v>438</v>
      </c>
      <c r="D100" s="242" t="s">
        <v>174</v>
      </c>
      <c r="E100" s="133"/>
      <c r="F100" s="27"/>
      <c r="G100" s="28"/>
      <c r="H100" s="27"/>
      <c r="I100" s="26"/>
      <c r="J100" s="27"/>
      <c r="K100" s="26"/>
      <c r="L100" s="27"/>
      <c r="M100" s="26"/>
      <c r="N100" s="27"/>
      <c r="O100" s="26">
        <v>18</v>
      </c>
      <c r="P100" s="27">
        <v>0</v>
      </c>
      <c r="Q100" s="26"/>
      <c r="R100" s="29"/>
      <c r="S100" s="80">
        <f t="shared" si="2"/>
        <v>0</v>
      </c>
      <c r="T100" s="81"/>
    </row>
    <row r="101" spans="1:20" x14ac:dyDescent="0.3">
      <c r="A101" s="26">
        <v>12</v>
      </c>
      <c r="B101" s="83" t="s">
        <v>439</v>
      </c>
      <c r="C101" s="83" t="s">
        <v>440</v>
      </c>
      <c r="D101" s="242" t="s">
        <v>139</v>
      </c>
      <c r="E101" s="79"/>
      <c r="F101" s="27"/>
      <c r="G101" s="28"/>
      <c r="H101" s="27"/>
      <c r="I101" s="26"/>
      <c r="J101" s="27"/>
      <c r="K101" s="26"/>
      <c r="L101" s="27"/>
      <c r="M101" s="26"/>
      <c r="N101" s="27"/>
      <c r="O101" s="26">
        <v>19</v>
      </c>
      <c r="P101" s="27">
        <v>0</v>
      </c>
      <c r="Q101" s="26"/>
      <c r="R101" s="29"/>
      <c r="S101" s="80">
        <f t="shared" si="2"/>
        <v>0</v>
      </c>
      <c r="T101" s="81"/>
    </row>
    <row r="102" spans="1:20" x14ac:dyDescent="0.3">
      <c r="A102" s="26">
        <v>114</v>
      </c>
      <c r="B102" s="83" t="s">
        <v>441</v>
      </c>
      <c r="C102" s="83" t="s">
        <v>116</v>
      </c>
      <c r="D102" s="242" t="s">
        <v>20</v>
      </c>
      <c r="E102" s="79"/>
      <c r="F102" s="27"/>
      <c r="G102" s="28"/>
      <c r="H102" s="27"/>
      <c r="I102" s="26"/>
      <c r="J102" s="27"/>
      <c r="K102" s="26"/>
      <c r="L102" s="27"/>
      <c r="M102" s="26"/>
      <c r="N102" s="27"/>
      <c r="O102" s="26">
        <v>20</v>
      </c>
      <c r="P102" s="27">
        <v>0</v>
      </c>
      <c r="Q102" s="26"/>
      <c r="R102" s="29"/>
      <c r="S102" s="80">
        <f t="shared" si="2"/>
        <v>0</v>
      </c>
      <c r="T102" s="81"/>
    </row>
    <row r="103" spans="1:20" x14ac:dyDescent="0.3">
      <c r="A103" s="26">
        <v>36</v>
      </c>
      <c r="B103" s="83" t="s">
        <v>369</v>
      </c>
      <c r="C103" s="83" t="s">
        <v>90</v>
      </c>
      <c r="D103" s="242" t="s">
        <v>167</v>
      </c>
      <c r="E103" s="79"/>
      <c r="F103" s="27"/>
      <c r="G103" s="28"/>
      <c r="H103" s="27"/>
      <c r="I103" s="26"/>
      <c r="J103" s="27"/>
      <c r="K103" s="26"/>
      <c r="L103" s="27"/>
      <c r="M103" s="26"/>
      <c r="N103" s="27"/>
      <c r="O103" s="26">
        <v>22</v>
      </c>
      <c r="P103" s="27">
        <v>0</v>
      </c>
      <c r="Q103" s="26"/>
      <c r="R103" s="29"/>
      <c r="S103" s="80">
        <f t="shared" si="2"/>
        <v>0</v>
      </c>
      <c r="T103" s="81"/>
    </row>
    <row r="104" spans="1:20" x14ac:dyDescent="0.3">
      <c r="A104" s="381">
        <v>161</v>
      </c>
      <c r="B104" s="382" t="s">
        <v>442</v>
      </c>
      <c r="C104" s="382" t="s">
        <v>190</v>
      </c>
      <c r="D104" s="382" t="s">
        <v>396</v>
      </c>
      <c r="E104" s="79"/>
      <c r="F104" s="27"/>
      <c r="G104" s="28"/>
      <c r="H104" s="27"/>
      <c r="I104" s="26"/>
      <c r="J104" s="27"/>
      <c r="K104" s="26"/>
      <c r="L104" s="27"/>
      <c r="M104" s="26"/>
      <c r="N104" s="27"/>
      <c r="O104" s="26">
        <v>24</v>
      </c>
      <c r="P104" s="27">
        <v>0</v>
      </c>
      <c r="Q104" s="26"/>
      <c r="R104" s="29"/>
      <c r="S104" s="80">
        <f t="shared" si="2"/>
        <v>0</v>
      </c>
      <c r="T104" s="81"/>
    </row>
    <row r="105" spans="1:20" x14ac:dyDescent="0.3">
      <c r="A105" s="26">
        <v>222</v>
      </c>
      <c r="B105" s="83" t="s">
        <v>443</v>
      </c>
      <c r="C105" s="83" t="s">
        <v>444</v>
      </c>
      <c r="D105" s="242" t="s">
        <v>117</v>
      </c>
      <c r="E105" s="79"/>
      <c r="F105" s="27"/>
      <c r="G105" s="28"/>
      <c r="H105" s="27"/>
      <c r="I105" s="26"/>
      <c r="J105" s="27"/>
      <c r="K105" s="26"/>
      <c r="L105" s="27"/>
      <c r="M105" s="26"/>
      <c r="N105" s="27"/>
      <c r="O105" s="26">
        <v>30</v>
      </c>
      <c r="P105" s="27">
        <v>0</v>
      </c>
      <c r="Q105" s="26"/>
      <c r="R105" s="29"/>
      <c r="S105" s="80">
        <f t="shared" ref="S105:S136" si="3">SUM(F105,H105,J105,L105,N105,P105,R105)</f>
        <v>0</v>
      </c>
      <c r="T105" s="81"/>
    </row>
    <row r="106" spans="1:20" x14ac:dyDescent="0.3">
      <c r="A106" s="26" t="s">
        <v>445</v>
      </c>
      <c r="B106" s="83" t="s">
        <v>446</v>
      </c>
      <c r="C106" s="83" t="s">
        <v>159</v>
      </c>
      <c r="D106" s="242" t="s">
        <v>174</v>
      </c>
      <c r="E106" s="133"/>
      <c r="F106" s="27"/>
      <c r="G106" s="28"/>
      <c r="H106" s="27"/>
      <c r="I106" s="26"/>
      <c r="J106" s="27"/>
      <c r="K106" s="26"/>
      <c r="L106" s="27"/>
      <c r="M106" s="26"/>
      <c r="N106" s="27"/>
      <c r="O106" s="26">
        <v>36</v>
      </c>
      <c r="P106" s="27">
        <v>0</v>
      </c>
      <c r="Q106" s="26"/>
      <c r="R106" s="29"/>
      <c r="S106" s="80">
        <f t="shared" si="3"/>
        <v>0</v>
      </c>
      <c r="T106" s="81"/>
    </row>
    <row r="107" spans="1:20" x14ac:dyDescent="0.3">
      <c r="A107" s="26">
        <v>35</v>
      </c>
      <c r="B107" s="83" t="s">
        <v>447</v>
      </c>
      <c r="C107" s="83" t="s">
        <v>382</v>
      </c>
      <c r="D107" s="242" t="s">
        <v>174</v>
      </c>
      <c r="E107" s="79"/>
      <c r="F107" s="27"/>
      <c r="G107" s="28"/>
      <c r="H107" s="27"/>
      <c r="I107" s="26"/>
      <c r="J107" s="27"/>
      <c r="K107" s="26"/>
      <c r="L107" s="27"/>
      <c r="M107" s="26"/>
      <c r="N107" s="27"/>
      <c r="O107" s="26">
        <v>43</v>
      </c>
      <c r="P107" s="27">
        <v>0</v>
      </c>
      <c r="Q107" s="26"/>
      <c r="R107" s="29"/>
      <c r="S107" s="80">
        <f t="shared" si="3"/>
        <v>0</v>
      </c>
      <c r="T107" s="81"/>
    </row>
    <row r="108" spans="1:20" x14ac:dyDescent="0.3">
      <c r="A108" s="26" t="s">
        <v>448</v>
      </c>
      <c r="B108" s="83" t="s">
        <v>449</v>
      </c>
      <c r="C108" s="83" t="s">
        <v>403</v>
      </c>
      <c r="D108" s="242" t="s">
        <v>450</v>
      </c>
      <c r="E108" s="79"/>
      <c r="F108" s="27"/>
      <c r="G108" s="28"/>
      <c r="H108" s="27"/>
      <c r="I108" s="26"/>
      <c r="J108" s="27"/>
      <c r="K108" s="26"/>
      <c r="L108" s="27"/>
      <c r="M108" s="26"/>
      <c r="N108" s="27"/>
      <c r="O108" s="26">
        <v>47</v>
      </c>
      <c r="P108" s="27">
        <v>0</v>
      </c>
      <c r="Q108" s="26"/>
      <c r="R108" s="29"/>
      <c r="S108" s="80">
        <f t="shared" si="3"/>
        <v>0</v>
      </c>
      <c r="T108" s="81"/>
    </row>
    <row r="109" spans="1:20" x14ac:dyDescent="0.3">
      <c r="A109" s="26">
        <v>25</v>
      </c>
      <c r="B109" s="83" t="s">
        <v>451</v>
      </c>
      <c r="C109" s="83" t="s">
        <v>196</v>
      </c>
      <c r="D109" s="242" t="s">
        <v>30</v>
      </c>
      <c r="E109" s="79"/>
      <c r="F109" s="27"/>
      <c r="G109" s="28"/>
      <c r="H109" s="27"/>
      <c r="I109" s="26"/>
      <c r="J109" s="27"/>
      <c r="K109" s="26"/>
      <c r="L109" s="27"/>
      <c r="M109" s="26"/>
      <c r="N109" s="27"/>
      <c r="O109" s="26">
        <v>48</v>
      </c>
      <c r="P109" s="27">
        <v>0</v>
      </c>
      <c r="Q109" s="26"/>
      <c r="R109" s="29"/>
      <c r="S109" s="80">
        <f t="shared" si="3"/>
        <v>0</v>
      </c>
      <c r="T109" s="81"/>
    </row>
    <row r="110" spans="1:20" x14ac:dyDescent="0.3">
      <c r="A110" s="26">
        <v>102</v>
      </c>
      <c r="B110" s="83" t="s">
        <v>452</v>
      </c>
      <c r="C110" s="83" t="s">
        <v>453</v>
      </c>
      <c r="D110" s="242" t="s">
        <v>454</v>
      </c>
      <c r="E110" s="133"/>
      <c r="F110" s="27"/>
      <c r="G110" s="28"/>
      <c r="H110" s="27"/>
      <c r="I110" s="26"/>
      <c r="J110" s="27"/>
      <c r="K110" s="26"/>
      <c r="L110" s="27"/>
      <c r="M110" s="26"/>
      <c r="N110" s="27"/>
      <c r="O110" s="26">
        <v>51</v>
      </c>
      <c r="P110" s="27">
        <v>0</v>
      </c>
      <c r="Q110" s="26"/>
      <c r="R110" s="29"/>
      <c r="S110" s="80">
        <f t="shared" si="3"/>
        <v>0</v>
      </c>
      <c r="T110" s="81"/>
    </row>
    <row r="111" spans="1:20" x14ac:dyDescent="0.3">
      <c r="A111" s="26">
        <v>831</v>
      </c>
      <c r="B111" s="83" t="s">
        <v>455</v>
      </c>
      <c r="C111" s="83" t="s">
        <v>90</v>
      </c>
      <c r="D111" s="242" t="s">
        <v>112</v>
      </c>
      <c r="E111" s="133"/>
      <c r="F111" s="27"/>
      <c r="G111" s="28"/>
      <c r="H111" s="27"/>
      <c r="I111" s="26"/>
      <c r="J111" s="27"/>
      <c r="K111" s="26"/>
      <c r="L111" s="27"/>
      <c r="M111" s="26"/>
      <c r="N111" s="27"/>
      <c r="O111" s="26">
        <v>56</v>
      </c>
      <c r="P111" s="27">
        <v>0</v>
      </c>
      <c r="Q111" s="26"/>
      <c r="R111" s="29"/>
      <c r="S111" s="80">
        <f t="shared" si="3"/>
        <v>0</v>
      </c>
      <c r="T111" s="81"/>
    </row>
    <row r="112" spans="1:20" x14ac:dyDescent="0.3">
      <c r="A112" s="26">
        <v>806</v>
      </c>
      <c r="B112" s="94" t="s">
        <v>456</v>
      </c>
      <c r="C112" s="94" t="s">
        <v>403</v>
      </c>
      <c r="D112" s="245" t="s">
        <v>273</v>
      </c>
      <c r="E112" s="133"/>
      <c r="F112" s="27"/>
      <c r="G112" s="28"/>
      <c r="H112" s="27"/>
      <c r="I112" s="26"/>
      <c r="J112" s="27"/>
      <c r="K112" s="26"/>
      <c r="L112" s="27"/>
      <c r="M112" s="26"/>
      <c r="N112" s="27"/>
      <c r="O112" s="26">
        <v>59</v>
      </c>
      <c r="P112" s="27">
        <v>0</v>
      </c>
      <c r="Q112" s="26"/>
      <c r="R112" s="29"/>
      <c r="S112" s="80">
        <f t="shared" si="3"/>
        <v>0</v>
      </c>
      <c r="T112" s="81"/>
    </row>
    <row r="113" spans="1:22" x14ac:dyDescent="0.3">
      <c r="A113" s="26" t="s">
        <v>457</v>
      </c>
      <c r="B113" s="83" t="s">
        <v>458</v>
      </c>
      <c r="C113" s="83" t="s">
        <v>459</v>
      </c>
      <c r="D113" s="242" t="s">
        <v>117</v>
      </c>
      <c r="E113" s="133"/>
      <c r="F113" s="27"/>
      <c r="G113" s="28"/>
      <c r="H113" s="27"/>
      <c r="I113" s="26"/>
      <c r="J113" s="27"/>
      <c r="K113" s="26"/>
      <c r="L113" s="27"/>
      <c r="M113" s="26"/>
      <c r="N113" s="27"/>
      <c r="O113" s="26">
        <v>63</v>
      </c>
      <c r="P113" s="27">
        <v>0</v>
      </c>
      <c r="Q113" s="26"/>
      <c r="R113" s="29"/>
      <c r="S113" s="80">
        <f t="shared" si="3"/>
        <v>0</v>
      </c>
      <c r="T113" s="81"/>
    </row>
    <row r="114" spans="1:22" x14ac:dyDescent="0.3">
      <c r="A114" s="26" t="s">
        <v>460</v>
      </c>
      <c r="B114" s="83" t="s">
        <v>461</v>
      </c>
      <c r="C114" s="83" t="s">
        <v>462</v>
      </c>
      <c r="D114" s="242" t="s">
        <v>224</v>
      </c>
      <c r="E114" s="79"/>
      <c r="F114" s="27"/>
      <c r="G114" s="112"/>
      <c r="H114" s="86"/>
      <c r="I114" s="79"/>
      <c r="J114" s="84"/>
      <c r="K114" s="89"/>
      <c r="L114" s="84"/>
      <c r="M114" s="89"/>
      <c r="N114" s="84"/>
      <c r="O114" s="89">
        <v>65</v>
      </c>
      <c r="P114" s="84">
        <v>0</v>
      </c>
      <c r="Q114" s="89"/>
      <c r="R114" s="90"/>
      <c r="S114" s="80">
        <f t="shared" si="3"/>
        <v>0</v>
      </c>
      <c r="T114" s="81"/>
    </row>
    <row r="115" spans="1:22" x14ac:dyDescent="0.3">
      <c r="A115" s="93" t="s">
        <v>463</v>
      </c>
      <c r="B115" s="83" t="s">
        <v>464</v>
      </c>
      <c r="C115" s="83" t="s">
        <v>440</v>
      </c>
      <c r="D115" s="242" t="s">
        <v>20</v>
      </c>
      <c r="E115" s="79"/>
      <c r="F115" s="27"/>
      <c r="G115" s="28"/>
      <c r="H115" s="27"/>
      <c r="I115" s="26"/>
      <c r="J115" s="27"/>
      <c r="K115" s="26"/>
      <c r="L115" s="27"/>
      <c r="M115" s="26"/>
      <c r="N115" s="27"/>
      <c r="O115" s="26">
        <v>71</v>
      </c>
      <c r="P115" s="27">
        <v>0</v>
      </c>
      <c r="Q115" s="26"/>
      <c r="R115" s="29"/>
      <c r="S115" s="80">
        <f t="shared" si="3"/>
        <v>0</v>
      </c>
      <c r="T115" s="81"/>
      <c r="V115">
        <v>107</v>
      </c>
    </row>
    <row r="116" spans="1:22" x14ac:dyDescent="0.3">
      <c r="A116" s="26"/>
      <c r="B116" s="94"/>
      <c r="C116" s="94"/>
      <c r="D116" s="245"/>
      <c r="E116" s="79"/>
      <c r="F116" s="27"/>
      <c r="G116" s="28"/>
      <c r="H116" s="27"/>
      <c r="I116" s="26"/>
      <c r="J116" s="27"/>
      <c r="K116" s="26"/>
      <c r="L116" s="27"/>
      <c r="M116" s="26"/>
      <c r="N116" s="27"/>
      <c r="O116" s="26"/>
      <c r="P116" s="27"/>
      <c r="Q116" s="26"/>
      <c r="R116" s="29"/>
      <c r="S116" s="80">
        <f t="shared" ref="S116:S135" si="4">SUM(F116,H116,J116,L116,N116,P116,R116)</f>
        <v>0</v>
      </c>
      <c r="T116" s="81"/>
    </row>
    <row r="117" spans="1:22" x14ac:dyDescent="0.3">
      <c r="A117" s="93"/>
      <c r="B117" s="83"/>
      <c r="C117" s="83"/>
      <c r="D117" s="242"/>
      <c r="E117" s="133"/>
      <c r="F117" s="27"/>
      <c r="G117" s="28"/>
      <c r="H117" s="27"/>
      <c r="I117" s="26"/>
      <c r="J117" s="27"/>
      <c r="K117" s="26"/>
      <c r="L117" s="27"/>
      <c r="M117" s="26"/>
      <c r="N117" s="27"/>
      <c r="O117" s="26"/>
      <c r="P117" s="27"/>
      <c r="Q117" s="26"/>
      <c r="R117" s="29"/>
      <c r="S117" s="80">
        <f t="shared" si="4"/>
        <v>0</v>
      </c>
      <c r="T117" s="81"/>
    </row>
    <row r="118" spans="1:22" x14ac:dyDescent="0.3">
      <c r="A118" s="26"/>
      <c r="B118" s="83"/>
      <c r="C118" s="83"/>
      <c r="D118" s="242"/>
      <c r="E118" s="133"/>
      <c r="F118" s="27"/>
      <c r="G118" s="28"/>
      <c r="H118" s="27"/>
      <c r="I118" s="26"/>
      <c r="J118" s="27"/>
      <c r="K118" s="26"/>
      <c r="L118" s="27"/>
      <c r="M118" s="26"/>
      <c r="N118" s="27"/>
      <c r="O118" s="26"/>
      <c r="P118" s="27"/>
      <c r="Q118" s="26"/>
      <c r="R118" s="29"/>
      <c r="S118" s="80">
        <f t="shared" si="4"/>
        <v>0</v>
      </c>
      <c r="T118" s="81"/>
    </row>
    <row r="119" spans="1:22" x14ac:dyDescent="0.3">
      <c r="A119" s="26"/>
      <c r="B119" s="83"/>
      <c r="C119" s="83"/>
      <c r="D119" s="242"/>
      <c r="E119" s="79"/>
      <c r="F119" s="27"/>
      <c r="G119" s="28"/>
      <c r="H119" s="27"/>
      <c r="I119" s="26"/>
      <c r="J119" s="27"/>
      <c r="K119" s="26"/>
      <c r="L119" s="27"/>
      <c r="M119" s="26"/>
      <c r="N119" s="27"/>
      <c r="O119" s="26"/>
      <c r="P119" s="27"/>
      <c r="Q119" s="26"/>
      <c r="R119" s="29"/>
      <c r="S119" s="80">
        <f t="shared" si="4"/>
        <v>0</v>
      </c>
      <c r="T119" s="81"/>
    </row>
    <row r="120" spans="1:22" x14ac:dyDescent="0.3">
      <c r="A120" s="26"/>
      <c r="B120" s="83"/>
      <c r="C120" s="83"/>
      <c r="D120" s="242"/>
      <c r="E120" s="79"/>
      <c r="F120" s="27"/>
      <c r="G120" s="28"/>
      <c r="H120" s="27"/>
      <c r="I120" s="26"/>
      <c r="J120" s="27"/>
      <c r="K120" s="26"/>
      <c r="L120" s="27"/>
      <c r="M120" s="26"/>
      <c r="N120" s="27"/>
      <c r="O120" s="26"/>
      <c r="P120" s="27"/>
      <c r="Q120" s="26"/>
      <c r="R120" s="29"/>
      <c r="S120" s="80">
        <f t="shared" si="4"/>
        <v>0</v>
      </c>
      <c r="T120" s="81"/>
    </row>
    <row r="121" spans="1:22" x14ac:dyDescent="0.3">
      <c r="A121" s="26"/>
      <c r="B121" s="83"/>
      <c r="C121" s="83"/>
      <c r="D121" s="242"/>
      <c r="E121" s="133"/>
      <c r="F121" s="27"/>
      <c r="G121" s="28"/>
      <c r="H121" s="27"/>
      <c r="I121" s="26"/>
      <c r="J121" s="27"/>
      <c r="K121" s="26"/>
      <c r="L121" s="27"/>
      <c r="M121" s="26"/>
      <c r="N121" s="27"/>
      <c r="O121" s="26"/>
      <c r="P121" s="27"/>
      <c r="Q121" s="26"/>
      <c r="R121" s="29"/>
      <c r="S121" s="80">
        <f t="shared" si="4"/>
        <v>0</v>
      </c>
      <c r="T121" s="81"/>
    </row>
    <row r="122" spans="1:22" x14ac:dyDescent="0.3">
      <c r="A122" s="26"/>
      <c r="B122" s="83"/>
      <c r="C122" s="83"/>
      <c r="D122" s="242"/>
      <c r="E122" s="133"/>
      <c r="F122" s="27"/>
      <c r="G122" s="28"/>
      <c r="H122" s="27"/>
      <c r="I122" s="26"/>
      <c r="J122" s="27"/>
      <c r="K122" s="26"/>
      <c r="L122" s="27"/>
      <c r="M122" s="26"/>
      <c r="N122" s="27"/>
      <c r="O122" s="26"/>
      <c r="P122" s="27"/>
      <c r="Q122" s="26"/>
      <c r="R122" s="29"/>
      <c r="S122" s="80">
        <f t="shared" si="4"/>
        <v>0</v>
      </c>
      <c r="T122" s="81"/>
    </row>
    <row r="123" spans="1:22" x14ac:dyDescent="0.3">
      <c r="A123" s="26"/>
      <c r="B123" s="83"/>
      <c r="C123" s="83"/>
      <c r="D123" s="242"/>
      <c r="E123" s="79"/>
      <c r="F123" s="27"/>
      <c r="G123" s="28"/>
      <c r="H123" s="27"/>
      <c r="I123" s="26"/>
      <c r="J123" s="27"/>
      <c r="K123" s="26"/>
      <c r="L123" s="27"/>
      <c r="M123" s="26"/>
      <c r="N123" s="27"/>
      <c r="O123" s="26"/>
      <c r="P123" s="27"/>
      <c r="Q123" s="26"/>
      <c r="R123" s="29"/>
      <c r="S123" s="80">
        <f t="shared" si="4"/>
        <v>0</v>
      </c>
      <c r="T123" s="81"/>
    </row>
    <row r="124" spans="1:22" x14ac:dyDescent="0.3">
      <c r="A124" s="26"/>
      <c r="B124" s="83"/>
      <c r="C124" s="83"/>
      <c r="D124" s="242"/>
      <c r="E124" s="133"/>
      <c r="F124" s="27"/>
      <c r="G124" s="28"/>
      <c r="H124" s="27"/>
      <c r="I124" s="26"/>
      <c r="J124" s="27"/>
      <c r="K124" s="26"/>
      <c r="L124" s="27"/>
      <c r="M124" s="26"/>
      <c r="N124" s="27"/>
      <c r="O124" s="26"/>
      <c r="P124" s="27"/>
      <c r="Q124" s="26"/>
      <c r="R124" s="29"/>
      <c r="S124" s="80">
        <f t="shared" si="4"/>
        <v>0</v>
      </c>
      <c r="T124" s="81"/>
    </row>
    <row r="125" spans="1:22" x14ac:dyDescent="0.3">
      <c r="A125" s="26"/>
      <c r="B125" s="83"/>
      <c r="C125" s="83"/>
      <c r="D125" s="242"/>
      <c r="E125" s="79"/>
      <c r="F125" s="27"/>
      <c r="G125" s="28"/>
      <c r="H125" s="27"/>
      <c r="I125" s="26"/>
      <c r="J125" s="27"/>
      <c r="K125" s="26"/>
      <c r="L125" s="27"/>
      <c r="M125" s="26"/>
      <c r="N125" s="27"/>
      <c r="O125" s="26"/>
      <c r="P125" s="27"/>
      <c r="Q125" s="26"/>
      <c r="R125" s="29"/>
      <c r="S125" s="80">
        <f t="shared" si="4"/>
        <v>0</v>
      </c>
      <c r="T125" s="81"/>
    </row>
    <row r="126" spans="1:22" x14ac:dyDescent="0.3">
      <c r="A126" s="26"/>
      <c r="B126" s="83"/>
      <c r="C126" s="83"/>
      <c r="D126" s="242"/>
      <c r="E126" s="79"/>
      <c r="F126" s="27"/>
      <c r="G126" s="28"/>
      <c r="H126" s="27"/>
      <c r="I126" s="26"/>
      <c r="J126" s="27"/>
      <c r="K126" s="26"/>
      <c r="L126" s="27"/>
      <c r="M126" s="26"/>
      <c r="N126" s="27"/>
      <c r="O126" s="26"/>
      <c r="P126" s="27"/>
      <c r="Q126" s="26"/>
      <c r="R126" s="29"/>
      <c r="S126" s="80">
        <f t="shared" si="4"/>
        <v>0</v>
      </c>
      <c r="T126" s="81"/>
    </row>
    <row r="127" spans="1:22" x14ac:dyDescent="0.3">
      <c r="A127" s="159"/>
      <c r="B127" s="158"/>
      <c r="C127" s="158"/>
      <c r="D127" s="243"/>
      <c r="E127" s="201"/>
      <c r="F127" s="202"/>
      <c r="G127" s="247"/>
      <c r="H127" s="125"/>
      <c r="I127" s="124"/>
      <c r="J127" s="125"/>
      <c r="K127" s="124"/>
      <c r="L127" s="125"/>
      <c r="M127" s="201"/>
      <c r="N127" s="202"/>
      <c r="O127" s="201"/>
      <c r="P127" s="202"/>
      <c r="Q127" s="26"/>
      <c r="R127" s="29"/>
      <c r="S127" s="80">
        <f t="shared" si="4"/>
        <v>0</v>
      </c>
      <c r="T127" s="23"/>
    </row>
    <row r="128" spans="1:22" x14ac:dyDescent="0.3">
      <c r="A128" s="26"/>
      <c r="B128" s="83"/>
      <c r="C128" s="83"/>
      <c r="D128" s="242"/>
      <c r="E128" s="133"/>
      <c r="F128" s="27"/>
      <c r="G128" s="28"/>
      <c r="H128" s="27"/>
      <c r="I128" s="26"/>
      <c r="J128" s="27"/>
      <c r="K128" s="26"/>
      <c r="L128" s="27"/>
      <c r="M128" s="26"/>
      <c r="N128" s="27"/>
      <c r="O128" s="26"/>
      <c r="P128" s="27"/>
      <c r="Q128" s="26"/>
      <c r="R128" s="29"/>
      <c r="S128" s="80">
        <f t="shared" si="4"/>
        <v>0</v>
      </c>
      <c r="T128" s="81"/>
    </row>
    <row r="129" spans="1:20" x14ac:dyDescent="0.3">
      <c r="A129" s="159"/>
      <c r="B129" s="158"/>
      <c r="C129" s="158"/>
      <c r="D129" s="243"/>
      <c r="E129" s="201"/>
      <c r="F129" s="202"/>
      <c r="G129" s="247"/>
      <c r="H129" s="125"/>
      <c r="I129" s="124"/>
      <c r="J129" s="125"/>
      <c r="K129" s="124"/>
      <c r="L129" s="125"/>
      <c r="M129" s="201"/>
      <c r="N129" s="202"/>
      <c r="O129" s="201"/>
      <c r="P129" s="202"/>
      <c r="Q129" s="26"/>
      <c r="R129" s="29"/>
      <c r="S129" s="80">
        <f t="shared" si="4"/>
        <v>0</v>
      </c>
      <c r="T129" s="23"/>
    </row>
    <row r="130" spans="1:20" x14ac:dyDescent="0.3">
      <c r="A130" s="26"/>
      <c r="B130" s="83"/>
      <c r="C130" s="83"/>
      <c r="D130" s="242"/>
      <c r="E130" s="133"/>
      <c r="F130" s="27"/>
      <c r="G130" s="28"/>
      <c r="H130" s="27"/>
      <c r="I130" s="26"/>
      <c r="J130" s="27"/>
      <c r="K130" s="26"/>
      <c r="L130" s="27"/>
      <c r="M130" s="26"/>
      <c r="N130" s="27"/>
      <c r="O130" s="26"/>
      <c r="P130" s="27"/>
      <c r="Q130" s="26"/>
      <c r="R130" s="29"/>
      <c r="S130" s="80">
        <f t="shared" si="4"/>
        <v>0</v>
      </c>
      <c r="T130" s="81"/>
    </row>
    <row r="131" spans="1:20" x14ac:dyDescent="0.3">
      <c r="A131" s="26"/>
      <c r="B131" s="83"/>
      <c r="C131" s="83"/>
      <c r="D131" s="242"/>
      <c r="E131" s="133"/>
      <c r="F131" s="27"/>
      <c r="G131" s="28"/>
      <c r="H131" s="27"/>
      <c r="I131" s="26"/>
      <c r="J131" s="27"/>
      <c r="K131" s="26"/>
      <c r="L131" s="27"/>
      <c r="M131" s="26"/>
      <c r="N131" s="27"/>
      <c r="O131" s="26"/>
      <c r="P131" s="27"/>
      <c r="Q131" s="26"/>
      <c r="R131" s="29"/>
      <c r="S131" s="80">
        <f t="shared" si="4"/>
        <v>0</v>
      </c>
      <c r="T131" s="81"/>
    </row>
    <row r="132" spans="1:20" x14ac:dyDescent="0.3">
      <c r="A132" s="26"/>
      <c r="B132" s="83"/>
      <c r="C132" s="83"/>
      <c r="D132" s="242"/>
      <c r="E132" s="133"/>
      <c r="F132" s="132"/>
      <c r="G132" s="28"/>
      <c r="H132" s="27"/>
      <c r="I132" s="26"/>
      <c r="J132" s="27"/>
      <c r="K132" s="26"/>
      <c r="L132" s="27"/>
      <c r="M132" s="133"/>
      <c r="N132" s="132"/>
      <c r="O132" s="133"/>
      <c r="P132" s="132"/>
      <c r="Q132" s="26"/>
      <c r="R132" s="29"/>
      <c r="S132" s="80">
        <f t="shared" si="4"/>
        <v>0</v>
      </c>
      <c r="T132" s="81"/>
    </row>
    <row r="133" spans="1:20" s="167" customFormat="1" x14ac:dyDescent="0.3">
      <c r="A133" s="26"/>
      <c r="B133" s="83"/>
      <c r="C133" s="83"/>
      <c r="D133" s="242"/>
      <c r="E133" s="133"/>
      <c r="F133" s="132"/>
      <c r="G133" s="28"/>
      <c r="H133" s="27"/>
      <c r="I133" s="26"/>
      <c r="J133" s="27"/>
      <c r="K133" s="26"/>
      <c r="L133" s="27"/>
      <c r="M133" s="133"/>
      <c r="N133" s="132"/>
      <c r="O133" s="133"/>
      <c r="P133" s="132"/>
      <c r="Q133" s="26"/>
      <c r="R133" s="29"/>
      <c r="S133" s="80">
        <f t="shared" si="4"/>
        <v>0</v>
      </c>
      <c r="T133" s="81"/>
    </row>
    <row r="134" spans="1:20" x14ac:dyDescent="0.3">
      <c r="A134" s="26"/>
      <c r="B134" s="83"/>
      <c r="C134" s="83"/>
      <c r="D134" s="242"/>
      <c r="E134" s="133"/>
      <c r="F134" s="132"/>
      <c r="G134" s="28"/>
      <c r="H134" s="27"/>
      <c r="I134" s="26"/>
      <c r="J134" s="27"/>
      <c r="K134" s="26"/>
      <c r="L134" s="27"/>
      <c r="M134" s="133"/>
      <c r="N134" s="132"/>
      <c r="O134" s="133"/>
      <c r="P134" s="132"/>
      <c r="Q134" s="26"/>
      <c r="R134" s="29"/>
      <c r="S134" s="80">
        <f t="shared" si="4"/>
        <v>0</v>
      </c>
      <c r="T134" s="81"/>
    </row>
    <row r="135" spans="1:20" ht="15" thickBot="1" x14ac:dyDescent="0.35">
      <c r="A135" s="168"/>
      <c r="B135" s="169"/>
      <c r="C135" s="169"/>
      <c r="D135" s="246"/>
      <c r="E135" s="170"/>
      <c r="F135" s="171"/>
      <c r="G135" s="248"/>
      <c r="H135" s="171"/>
      <c r="I135" s="168"/>
      <c r="J135" s="171"/>
      <c r="K135" s="168"/>
      <c r="L135" s="171"/>
      <c r="M135" s="168"/>
      <c r="N135" s="171"/>
      <c r="O135" s="168"/>
      <c r="P135" s="171"/>
      <c r="Q135" s="168"/>
      <c r="R135" s="249"/>
      <c r="S135" s="96">
        <f t="shared" si="4"/>
        <v>0</v>
      </c>
      <c r="T135" s="172"/>
    </row>
  </sheetData>
  <sortState xmlns:xlrd2="http://schemas.microsoft.com/office/spreadsheetml/2017/richdata2" ref="A9:T115">
    <sortCondition descending="1" ref="S9:S115"/>
  </sortState>
  <mergeCells count="24">
    <mergeCell ref="O7:P7"/>
    <mergeCell ref="Q7:R7"/>
    <mergeCell ref="S7:S8"/>
    <mergeCell ref="T7:T8"/>
    <mergeCell ref="F4:J4"/>
    <mergeCell ref="K6:L6"/>
    <mergeCell ref="M6:N6"/>
    <mergeCell ref="O6:P6"/>
    <mergeCell ref="Q6:R6"/>
    <mergeCell ref="S6:T6"/>
    <mergeCell ref="E7:F7"/>
    <mergeCell ref="G7:H7"/>
    <mergeCell ref="I7:J7"/>
    <mergeCell ref="K7:L7"/>
    <mergeCell ref="M7:N7"/>
    <mergeCell ref="F3:J3"/>
    <mergeCell ref="A6:A8"/>
    <mergeCell ref="B6:B8"/>
    <mergeCell ref="C6:C8"/>
    <mergeCell ref="D6:D8"/>
    <mergeCell ref="E6:F6"/>
    <mergeCell ref="G6:H6"/>
    <mergeCell ref="I6:J6"/>
    <mergeCell ref="A1:B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Y40"/>
  <sheetViews>
    <sheetView topLeftCell="A3" zoomScale="80" zoomScaleNormal="80" workbookViewId="0">
      <selection activeCell="G21" sqref="G21"/>
    </sheetView>
  </sheetViews>
  <sheetFormatPr defaultRowHeight="14.4" x14ac:dyDescent="0.3"/>
  <cols>
    <col min="2" max="2" width="20.44140625" customWidth="1"/>
    <col min="3" max="3" width="15.88671875" customWidth="1"/>
    <col min="4" max="4" width="13.33203125" customWidth="1"/>
    <col min="5" max="16" width="9.109375" customWidth="1"/>
  </cols>
  <sheetData>
    <row r="1" spans="1:20" ht="18" x14ac:dyDescent="0.3">
      <c r="A1" s="64"/>
      <c r="B1" s="2"/>
      <c r="C1" s="2"/>
      <c r="D1" s="2"/>
      <c r="E1" s="4"/>
      <c r="F1" s="4"/>
      <c r="G1" s="4"/>
      <c r="H1" s="4"/>
      <c r="I1" s="4"/>
      <c r="J1" s="4"/>
      <c r="K1" s="4"/>
      <c r="L1" s="4"/>
      <c r="M1" s="116"/>
      <c r="N1" s="116"/>
      <c r="O1" s="116"/>
      <c r="P1" s="116"/>
      <c r="Q1" s="116"/>
      <c r="R1" s="116"/>
      <c r="S1" s="4"/>
      <c r="T1" s="4"/>
    </row>
    <row r="2" spans="1:20" ht="18" x14ac:dyDescent="0.35">
      <c r="A2" s="64"/>
      <c r="B2" s="6"/>
      <c r="C2" s="6"/>
      <c r="D2" s="6"/>
      <c r="E2" s="7"/>
      <c r="F2" s="7"/>
      <c r="G2" s="475" t="s">
        <v>41</v>
      </c>
      <c r="H2" s="475"/>
      <c r="I2" s="475"/>
      <c r="J2" s="475"/>
      <c r="K2" s="475"/>
      <c r="L2" s="475"/>
      <c r="M2" s="475"/>
      <c r="N2" s="117"/>
      <c r="O2" s="117"/>
      <c r="P2" s="117"/>
      <c r="Q2" s="117"/>
      <c r="R2" s="117"/>
      <c r="S2" s="8"/>
      <c r="T2" s="8"/>
    </row>
    <row r="3" spans="1:20" ht="18" x14ac:dyDescent="0.35">
      <c r="A3" s="64"/>
      <c r="B3" s="6"/>
      <c r="C3" s="10"/>
      <c r="D3" s="11"/>
      <c r="E3" s="11"/>
      <c r="F3" s="11"/>
      <c r="G3" s="476" t="s">
        <v>21</v>
      </c>
      <c r="H3" s="476"/>
      <c r="I3" s="476"/>
      <c r="J3" s="476"/>
      <c r="K3" s="476"/>
      <c r="L3" s="476"/>
      <c r="M3" s="476"/>
      <c r="N3" s="118"/>
      <c r="O3" s="118"/>
      <c r="P3" s="118"/>
      <c r="Q3" s="118"/>
      <c r="R3" s="118"/>
      <c r="S3" s="7"/>
      <c r="T3" s="7"/>
    </row>
    <row r="4" spans="1:20" ht="15.6" x14ac:dyDescent="0.3">
      <c r="A4" s="64"/>
      <c r="B4" s="235"/>
      <c r="C4" s="235"/>
      <c r="D4" s="235"/>
      <c r="E4" s="235"/>
      <c r="F4" s="235"/>
      <c r="G4" s="477" t="s">
        <v>72</v>
      </c>
      <c r="H4" s="477"/>
      <c r="I4" s="477"/>
      <c r="J4" s="477"/>
      <c r="K4" s="477"/>
      <c r="L4" s="477"/>
      <c r="M4" s="477"/>
      <c r="N4" s="235"/>
      <c r="O4" s="3"/>
      <c r="P4" s="3"/>
      <c r="Q4" s="3"/>
      <c r="R4" s="3"/>
      <c r="S4" s="3"/>
      <c r="T4" s="115"/>
    </row>
    <row r="5" spans="1:20" ht="16.2" thickBot="1" x14ac:dyDescent="0.35">
      <c r="A5" s="64"/>
      <c r="B5" s="2"/>
      <c r="C5" s="2"/>
      <c r="D5" s="2"/>
      <c r="E5" s="3"/>
      <c r="F5" s="3"/>
      <c r="G5" s="3"/>
      <c r="H5" s="130"/>
      <c r="I5" s="130"/>
      <c r="J5" s="130"/>
      <c r="K5" s="130"/>
      <c r="L5" s="130"/>
      <c r="M5" s="3"/>
      <c r="N5" s="3"/>
      <c r="O5" s="3"/>
      <c r="P5" s="3"/>
      <c r="Q5" s="3"/>
      <c r="R5" s="3"/>
      <c r="S5" s="3"/>
      <c r="T5" s="115"/>
    </row>
    <row r="6" spans="1:20" x14ac:dyDescent="0.3">
      <c r="A6" s="409" t="s">
        <v>1</v>
      </c>
      <c r="B6" s="411" t="s">
        <v>2</v>
      </c>
      <c r="C6" s="411" t="s">
        <v>3</v>
      </c>
      <c r="D6" s="414" t="s">
        <v>4</v>
      </c>
      <c r="E6" s="417" t="s">
        <v>5</v>
      </c>
      <c r="F6" s="418"/>
      <c r="G6" s="417" t="s">
        <v>6</v>
      </c>
      <c r="H6" s="418"/>
      <c r="I6" s="417" t="s">
        <v>7</v>
      </c>
      <c r="J6" s="419"/>
      <c r="K6" s="417" t="s">
        <v>8</v>
      </c>
      <c r="L6" s="418"/>
      <c r="M6" s="480" t="s">
        <v>9</v>
      </c>
      <c r="N6" s="481"/>
      <c r="O6" s="480" t="s">
        <v>10</v>
      </c>
      <c r="P6" s="473"/>
      <c r="Q6" s="482" t="s">
        <v>11</v>
      </c>
      <c r="R6" s="483"/>
      <c r="S6" s="484" t="s">
        <v>15</v>
      </c>
      <c r="T6" s="433"/>
    </row>
    <row r="7" spans="1:20" ht="15" customHeight="1" x14ac:dyDescent="0.3">
      <c r="A7" s="410"/>
      <c r="B7" s="412"/>
      <c r="C7" s="412"/>
      <c r="D7" s="415"/>
      <c r="E7" s="422" t="s">
        <v>42</v>
      </c>
      <c r="F7" s="423"/>
      <c r="G7" s="422" t="s">
        <v>48</v>
      </c>
      <c r="H7" s="423"/>
      <c r="I7" s="422" t="s">
        <v>43</v>
      </c>
      <c r="J7" s="424"/>
      <c r="K7" s="422" t="s">
        <v>44</v>
      </c>
      <c r="L7" s="423"/>
      <c r="M7" s="422" t="s">
        <v>45</v>
      </c>
      <c r="N7" s="424"/>
      <c r="O7" s="422" t="s">
        <v>47</v>
      </c>
      <c r="P7" s="423"/>
      <c r="Q7" s="424" t="s">
        <v>46</v>
      </c>
      <c r="R7" s="423"/>
      <c r="S7" s="478" t="s">
        <v>19</v>
      </c>
      <c r="T7" s="427" t="s">
        <v>18</v>
      </c>
    </row>
    <row r="8" spans="1:20" ht="15" customHeight="1" thickBot="1" x14ac:dyDescent="0.35">
      <c r="A8" s="410"/>
      <c r="B8" s="413"/>
      <c r="C8" s="413"/>
      <c r="D8" s="416"/>
      <c r="E8" s="13" t="s">
        <v>18</v>
      </c>
      <c r="F8" s="14" t="s">
        <v>19</v>
      </c>
      <c r="G8" s="13" t="s">
        <v>18</v>
      </c>
      <c r="H8" s="14" t="s">
        <v>19</v>
      </c>
      <c r="I8" s="13" t="s">
        <v>18</v>
      </c>
      <c r="J8" s="71" t="s">
        <v>19</v>
      </c>
      <c r="K8" s="13" t="s">
        <v>18</v>
      </c>
      <c r="L8" s="71" t="s">
        <v>19</v>
      </c>
      <c r="M8" s="13" t="s">
        <v>18</v>
      </c>
      <c r="N8" s="71" t="s">
        <v>19</v>
      </c>
      <c r="O8" s="13" t="s">
        <v>18</v>
      </c>
      <c r="P8" s="71" t="s">
        <v>19</v>
      </c>
      <c r="Q8" s="119" t="s">
        <v>18</v>
      </c>
      <c r="R8" s="14" t="s">
        <v>19</v>
      </c>
      <c r="S8" s="479"/>
      <c r="T8" s="428"/>
    </row>
    <row r="9" spans="1:20" ht="15.75" customHeight="1" x14ac:dyDescent="0.3">
      <c r="A9" s="17" t="s">
        <v>147</v>
      </c>
      <c r="B9" s="105" t="s">
        <v>148</v>
      </c>
      <c r="C9" s="105" t="s">
        <v>149</v>
      </c>
      <c r="D9" s="18" t="s">
        <v>150</v>
      </c>
      <c r="E9" s="205">
        <v>2</v>
      </c>
      <c r="F9" s="206">
        <v>17</v>
      </c>
      <c r="G9" s="142">
        <v>4</v>
      </c>
      <c r="H9" s="143">
        <v>13</v>
      </c>
      <c r="I9" s="17">
        <v>2</v>
      </c>
      <c r="J9" s="18">
        <v>17</v>
      </c>
      <c r="K9" s="355">
        <v>5</v>
      </c>
      <c r="L9" s="337">
        <v>12</v>
      </c>
      <c r="M9" s="17">
        <v>1</v>
      </c>
      <c r="N9" s="18">
        <v>20</v>
      </c>
      <c r="O9" s="205">
        <v>1</v>
      </c>
      <c r="P9" s="206">
        <v>20</v>
      </c>
      <c r="Q9" s="17"/>
      <c r="R9" s="108"/>
      <c r="S9" s="322">
        <f t="shared" ref="S9:S14" si="0">SUM(F9,H9,J9,L9,N9,P9,R9)</f>
        <v>99</v>
      </c>
      <c r="T9" s="321">
        <v>1</v>
      </c>
    </row>
    <row r="10" spans="1:20" x14ac:dyDescent="0.3">
      <c r="A10" s="25">
        <v>987</v>
      </c>
      <c r="B10" s="15" t="s">
        <v>154</v>
      </c>
      <c r="C10" s="15" t="s">
        <v>155</v>
      </c>
      <c r="D10" s="23" t="s">
        <v>156</v>
      </c>
      <c r="E10" s="274">
        <v>3</v>
      </c>
      <c r="F10" s="214">
        <v>15</v>
      </c>
      <c r="G10" s="213">
        <v>3</v>
      </c>
      <c r="H10" s="214">
        <v>15</v>
      </c>
      <c r="I10" s="25">
        <v>3</v>
      </c>
      <c r="J10" s="23">
        <v>15</v>
      </c>
      <c r="K10" s="213">
        <v>2</v>
      </c>
      <c r="L10" s="214">
        <v>17</v>
      </c>
      <c r="M10" s="213">
        <v>2</v>
      </c>
      <c r="N10" s="214">
        <v>17</v>
      </c>
      <c r="O10" s="25">
        <v>3</v>
      </c>
      <c r="P10" s="23">
        <v>15</v>
      </c>
      <c r="Q10" s="26"/>
      <c r="R10" s="29"/>
      <c r="S10" s="327">
        <f t="shared" si="0"/>
        <v>94</v>
      </c>
      <c r="T10" s="253">
        <v>2</v>
      </c>
    </row>
    <row r="11" spans="1:20" x14ac:dyDescent="0.3">
      <c r="A11" s="213">
        <v>47</v>
      </c>
      <c r="B11" s="212" t="s">
        <v>140</v>
      </c>
      <c r="C11" s="212" t="s">
        <v>141</v>
      </c>
      <c r="D11" s="214" t="s">
        <v>85</v>
      </c>
      <c r="E11" s="274">
        <v>1</v>
      </c>
      <c r="F11" s="214">
        <v>20</v>
      </c>
      <c r="G11" s="25">
        <v>2</v>
      </c>
      <c r="H11" s="23">
        <v>17</v>
      </c>
      <c r="I11" s="25"/>
      <c r="J11" s="23"/>
      <c r="K11" s="226">
        <v>4</v>
      </c>
      <c r="L11" s="219">
        <v>13</v>
      </c>
      <c r="M11" s="213">
        <v>3</v>
      </c>
      <c r="N11" s="214">
        <v>15</v>
      </c>
      <c r="O11" s="25">
        <v>2</v>
      </c>
      <c r="P11" s="23">
        <v>17</v>
      </c>
      <c r="Q11" s="25"/>
      <c r="R11" s="16"/>
      <c r="S11" s="327">
        <f t="shared" si="0"/>
        <v>82</v>
      </c>
      <c r="T11" s="253">
        <v>3</v>
      </c>
    </row>
    <row r="12" spans="1:20" x14ac:dyDescent="0.3">
      <c r="A12" s="226" t="s">
        <v>355</v>
      </c>
      <c r="B12" s="224" t="s">
        <v>356</v>
      </c>
      <c r="C12" s="224" t="s">
        <v>141</v>
      </c>
      <c r="D12" s="219" t="s">
        <v>117</v>
      </c>
      <c r="E12" s="122"/>
      <c r="F12" s="27"/>
      <c r="G12" s="213">
        <v>1</v>
      </c>
      <c r="H12" s="214">
        <v>20</v>
      </c>
      <c r="I12" s="213">
        <v>1</v>
      </c>
      <c r="J12" s="214">
        <v>20</v>
      </c>
      <c r="K12" s="213">
        <v>3</v>
      </c>
      <c r="L12" s="214">
        <v>15</v>
      </c>
      <c r="M12" s="26">
        <v>4</v>
      </c>
      <c r="N12" s="27">
        <v>13</v>
      </c>
      <c r="O12" s="226">
        <v>4</v>
      </c>
      <c r="P12" s="219">
        <v>13</v>
      </c>
      <c r="Q12" s="25"/>
      <c r="R12" s="16"/>
      <c r="S12" s="327">
        <f t="shared" si="0"/>
        <v>81</v>
      </c>
      <c r="T12" s="253">
        <v>4</v>
      </c>
    </row>
    <row r="13" spans="1:20" x14ac:dyDescent="0.3">
      <c r="A13" s="26" t="s">
        <v>405</v>
      </c>
      <c r="B13" s="45" t="s">
        <v>406</v>
      </c>
      <c r="C13" s="45" t="s">
        <v>407</v>
      </c>
      <c r="D13" s="27" t="s">
        <v>408</v>
      </c>
      <c r="E13" s="121"/>
      <c r="F13" s="81"/>
      <c r="G13" s="80"/>
      <c r="H13" s="81"/>
      <c r="I13" s="122"/>
      <c r="J13" s="84"/>
      <c r="K13" s="361">
        <v>1</v>
      </c>
      <c r="L13" s="252">
        <v>20</v>
      </c>
      <c r="M13" s="89"/>
      <c r="N13" s="84"/>
      <c r="O13" s="89"/>
      <c r="P13" s="84"/>
      <c r="Q13" s="89"/>
      <c r="R13" s="90"/>
      <c r="S13" s="327">
        <f t="shared" si="0"/>
        <v>20</v>
      </c>
      <c r="T13" s="253">
        <v>5</v>
      </c>
    </row>
    <row r="14" spans="1:20" x14ac:dyDescent="0.3">
      <c r="A14" s="26">
        <v>331</v>
      </c>
      <c r="B14" s="45" t="s">
        <v>363</v>
      </c>
      <c r="C14" s="45" t="s">
        <v>149</v>
      </c>
      <c r="D14" s="27" t="s">
        <v>117</v>
      </c>
      <c r="E14" s="121"/>
      <c r="F14" s="92"/>
      <c r="G14" s="122">
        <v>5</v>
      </c>
      <c r="H14" s="84">
        <v>12</v>
      </c>
      <c r="I14" s="85"/>
      <c r="J14" s="86"/>
      <c r="K14" s="80"/>
      <c r="L14" s="81"/>
      <c r="M14" s="80"/>
      <c r="N14" s="81"/>
      <c r="O14" s="85"/>
      <c r="P14" s="86"/>
      <c r="Q14" s="80"/>
      <c r="R14" s="87"/>
      <c r="S14" s="327">
        <f t="shared" si="0"/>
        <v>12</v>
      </c>
      <c r="T14" s="253">
        <v>6</v>
      </c>
    </row>
    <row r="15" spans="1:20" x14ac:dyDescent="0.3">
      <c r="A15" s="26"/>
      <c r="B15" s="45"/>
      <c r="C15" s="45"/>
      <c r="D15" s="27"/>
      <c r="E15" s="122"/>
      <c r="F15" s="86"/>
      <c r="G15" s="85"/>
      <c r="H15" s="86"/>
      <c r="I15" s="122"/>
      <c r="J15" s="84"/>
      <c r="K15" s="89"/>
      <c r="L15" s="84"/>
      <c r="M15" s="123"/>
      <c r="N15" s="92"/>
      <c r="O15" s="89"/>
      <c r="P15" s="84"/>
      <c r="Q15" s="123"/>
      <c r="R15" s="195"/>
      <c r="S15" s="328">
        <f t="shared" ref="S15:S19" si="1">SUM(F15,H15,J15,L15,N15,P15,R15)</f>
        <v>0</v>
      </c>
      <c r="T15" s="256">
        <v>7</v>
      </c>
    </row>
    <row r="16" spans="1:20" x14ac:dyDescent="0.3">
      <c r="A16" s="26"/>
      <c r="B16" s="45"/>
      <c r="C16" s="45"/>
      <c r="D16" s="27"/>
      <c r="E16" s="122"/>
      <c r="F16" s="27"/>
      <c r="G16" s="26"/>
      <c r="H16" s="27"/>
      <c r="I16" s="121"/>
      <c r="J16" s="92"/>
      <c r="K16" s="89"/>
      <c r="L16" s="84"/>
      <c r="M16" s="89"/>
      <c r="N16" s="84"/>
      <c r="O16" s="89"/>
      <c r="P16" s="84"/>
      <c r="Q16" s="89"/>
      <c r="R16" s="90"/>
      <c r="S16" s="328">
        <f t="shared" si="1"/>
        <v>0</v>
      </c>
      <c r="T16" s="256">
        <v>8</v>
      </c>
    </row>
    <row r="17" spans="1:77" x14ac:dyDescent="0.3">
      <c r="A17" s="26"/>
      <c r="B17" s="45"/>
      <c r="C17" s="45"/>
      <c r="D17" s="27"/>
      <c r="E17" s="122"/>
      <c r="F17" s="27"/>
      <c r="G17" s="26"/>
      <c r="H17" s="27"/>
      <c r="I17" s="25"/>
      <c r="J17" s="23"/>
      <c r="K17" s="26"/>
      <c r="L17" s="27"/>
      <c r="M17" s="26"/>
      <c r="N17" s="27"/>
      <c r="O17" s="26"/>
      <c r="P17" s="27"/>
      <c r="Q17" s="26"/>
      <c r="R17" s="29"/>
      <c r="S17" s="328">
        <f t="shared" si="1"/>
        <v>0</v>
      </c>
      <c r="T17" s="256">
        <v>9</v>
      </c>
    </row>
    <row r="18" spans="1:77" x14ac:dyDescent="0.3">
      <c r="A18" s="26"/>
      <c r="B18" s="45"/>
      <c r="C18" s="45"/>
      <c r="D18" s="27"/>
      <c r="E18" s="122"/>
      <c r="F18" s="27"/>
      <c r="G18" s="26"/>
      <c r="H18" s="27"/>
      <c r="I18" s="26"/>
      <c r="J18" s="27"/>
      <c r="K18" s="26"/>
      <c r="L18" s="23"/>
      <c r="M18" s="25"/>
      <c r="N18" s="23"/>
      <c r="O18" s="26"/>
      <c r="P18" s="27"/>
      <c r="Q18" s="26"/>
      <c r="R18" s="29"/>
      <c r="S18" s="328">
        <f t="shared" si="1"/>
        <v>0</v>
      </c>
      <c r="T18" s="256">
        <v>10</v>
      </c>
    </row>
    <row r="19" spans="1:77" x14ac:dyDescent="0.3">
      <c r="A19" s="26"/>
      <c r="B19" s="45"/>
      <c r="C19" s="45"/>
      <c r="D19" s="27"/>
      <c r="E19" s="122"/>
      <c r="F19" s="27"/>
      <c r="G19" s="26"/>
      <c r="H19" s="27"/>
      <c r="I19" s="26"/>
      <c r="J19" s="27"/>
      <c r="K19" s="26"/>
      <c r="L19" s="27"/>
      <c r="M19" s="26"/>
      <c r="N19" s="27"/>
      <c r="O19" s="26"/>
      <c r="P19" s="27"/>
      <c r="Q19" s="26"/>
      <c r="R19" s="29"/>
      <c r="S19" s="328">
        <f t="shared" si="1"/>
        <v>0</v>
      </c>
      <c r="T19" s="256">
        <v>11</v>
      </c>
    </row>
    <row r="20" spans="1:77" x14ac:dyDescent="0.3">
      <c r="A20" s="26"/>
      <c r="B20" s="45"/>
      <c r="C20" s="45"/>
      <c r="D20" s="27"/>
      <c r="E20" s="122"/>
      <c r="F20" s="27"/>
      <c r="G20" s="26"/>
      <c r="H20" s="27"/>
      <c r="I20" s="26"/>
      <c r="J20" s="27"/>
      <c r="K20" s="26"/>
      <c r="L20" s="23"/>
      <c r="M20" s="26"/>
      <c r="N20" s="27"/>
      <c r="O20" s="26"/>
      <c r="P20" s="27"/>
      <c r="Q20" s="26"/>
      <c r="R20" s="29"/>
      <c r="S20" s="347"/>
      <c r="T20" s="348">
        <v>12</v>
      </c>
    </row>
    <row r="21" spans="1:77" x14ac:dyDescent="0.3">
      <c r="A21" s="26"/>
      <c r="B21" s="45"/>
      <c r="C21" s="45"/>
      <c r="D21" s="27"/>
      <c r="E21" s="122"/>
      <c r="F21" s="27"/>
      <c r="G21" s="26"/>
      <c r="H21" s="27"/>
      <c r="I21" s="26"/>
      <c r="J21" s="27"/>
      <c r="K21" s="26"/>
      <c r="L21" s="27"/>
      <c r="M21" s="26"/>
      <c r="N21" s="27"/>
      <c r="O21" s="26"/>
      <c r="P21" s="27"/>
      <c r="Q21" s="25"/>
      <c r="R21" s="16"/>
      <c r="S21" s="194"/>
      <c r="T21" s="81"/>
    </row>
    <row r="22" spans="1:77" x14ac:dyDescent="0.3">
      <c r="A22" s="26"/>
      <c r="B22" s="45"/>
      <c r="C22" s="45"/>
      <c r="D22" s="27"/>
      <c r="E22" s="121"/>
      <c r="F22" s="81"/>
      <c r="G22" s="85"/>
      <c r="H22" s="86"/>
      <c r="I22" s="80"/>
      <c r="J22" s="81"/>
      <c r="K22" s="80"/>
      <c r="L22" s="81"/>
      <c r="M22" s="85"/>
      <c r="N22" s="86"/>
      <c r="O22" s="85"/>
      <c r="P22" s="86"/>
      <c r="Q22" s="85"/>
      <c r="R22" s="88"/>
      <c r="S22" s="194"/>
      <c r="T22" s="81"/>
      <c r="V22" t="s">
        <v>75</v>
      </c>
    </row>
    <row r="23" spans="1:77" x14ac:dyDescent="0.3">
      <c r="A23" s="26"/>
      <c r="B23" s="45"/>
      <c r="C23" s="45"/>
      <c r="D23" s="27"/>
      <c r="E23" s="122"/>
      <c r="F23" s="84"/>
      <c r="G23" s="122"/>
      <c r="H23" s="84"/>
      <c r="I23" s="85"/>
      <c r="J23" s="86"/>
      <c r="K23" s="85"/>
      <c r="L23" s="86"/>
      <c r="M23" s="85"/>
      <c r="N23" s="86"/>
      <c r="O23" s="85"/>
      <c r="P23" s="86"/>
      <c r="Q23" s="85"/>
      <c r="R23" s="88"/>
      <c r="S23" s="194"/>
      <c r="T23" s="81"/>
    </row>
    <row r="24" spans="1:77" s="131" customFormat="1" ht="15" thickBot="1" x14ac:dyDescent="0.35">
      <c r="A24" s="26"/>
      <c r="B24" s="45"/>
      <c r="C24" s="45"/>
      <c r="D24" s="27"/>
      <c r="E24" s="122"/>
      <c r="F24" s="27"/>
      <c r="G24" s="26"/>
      <c r="H24" s="27"/>
      <c r="I24" s="25"/>
      <c r="J24" s="23"/>
      <c r="K24" s="26"/>
      <c r="L24" s="27"/>
      <c r="M24" s="26"/>
      <c r="N24" s="27"/>
      <c r="O24" s="26"/>
      <c r="P24" s="27"/>
      <c r="Q24" s="26"/>
      <c r="R24" s="29"/>
      <c r="S24" s="194"/>
      <c r="T24" s="81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 x14ac:dyDescent="0.3">
      <c r="A25" s="26"/>
      <c r="B25" s="45"/>
      <c r="C25" s="45"/>
      <c r="D25" s="132"/>
      <c r="E25" s="133"/>
      <c r="F25" s="132"/>
      <c r="G25" s="26"/>
      <c r="H25" s="27"/>
      <c r="I25" s="26"/>
      <c r="J25" s="27"/>
      <c r="K25" s="26"/>
      <c r="L25" s="27"/>
      <c r="M25" s="26"/>
      <c r="N25" s="27"/>
      <c r="O25" s="26"/>
      <c r="P25" s="27"/>
      <c r="Q25" s="26"/>
      <c r="R25" s="29"/>
      <c r="S25" s="80"/>
      <c r="T25" s="81"/>
    </row>
    <row r="26" spans="1:77" x14ac:dyDescent="0.3">
      <c r="A26" s="26"/>
      <c r="B26" s="45"/>
      <c r="C26" s="45"/>
      <c r="D26" s="132"/>
      <c r="E26" s="133"/>
      <c r="F26" s="132"/>
      <c r="G26" s="26"/>
      <c r="H26" s="27"/>
      <c r="I26" s="26"/>
      <c r="J26" s="27"/>
      <c r="K26" s="26"/>
      <c r="L26" s="27"/>
      <c r="M26" s="26"/>
      <c r="N26" s="27"/>
      <c r="O26" s="26"/>
      <c r="P26" s="27"/>
      <c r="Q26" s="26"/>
      <c r="R26" s="29"/>
      <c r="S26" s="80"/>
      <c r="T26" s="81"/>
    </row>
    <row r="27" spans="1:77" x14ac:dyDescent="0.3">
      <c r="A27" s="26"/>
      <c r="B27" s="45"/>
      <c r="C27" s="45"/>
      <c r="D27" s="132"/>
      <c r="E27" s="133"/>
      <c r="F27" s="132"/>
      <c r="G27" s="124"/>
      <c r="H27" s="125"/>
      <c r="I27" s="124"/>
      <c r="J27" s="125"/>
      <c r="K27" s="124"/>
      <c r="L27" s="125"/>
      <c r="M27" s="124"/>
      <c r="N27" s="125"/>
      <c r="O27" s="124"/>
      <c r="P27" s="125"/>
      <c r="Q27" s="124"/>
      <c r="R27" s="33"/>
      <c r="S27" s="80"/>
      <c r="T27" s="81"/>
    </row>
    <row r="28" spans="1:77" x14ac:dyDescent="0.3">
      <c r="A28" s="26"/>
      <c r="B28" s="45"/>
      <c r="C28" s="45"/>
      <c r="D28" s="132"/>
      <c r="E28" s="133"/>
      <c r="F28" s="132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/>
      <c r="R28" s="29"/>
      <c r="S28" s="80"/>
      <c r="T28" s="81"/>
    </row>
    <row r="29" spans="1:77" x14ac:dyDescent="0.3">
      <c r="A29" s="26"/>
      <c r="B29" s="45"/>
      <c r="C29" s="45"/>
      <c r="D29" s="27"/>
      <c r="E29" s="122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9"/>
      <c r="S29" s="80"/>
      <c r="T29" s="81"/>
    </row>
    <row r="30" spans="1:77" x14ac:dyDescent="0.3">
      <c r="A30" s="26"/>
      <c r="B30" s="45"/>
      <c r="C30" s="45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9"/>
      <c r="S30" s="80"/>
      <c r="T30" s="81"/>
    </row>
    <row r="31" spans="1:77" x14ac:dyDescent="0.3">
      <c r="A31" s="93"/>
      <c r="B31" s="126"/>
      <c r="C31" s="126"/>
      <c r="D31" s="127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9"/>
      <c r="S31" s="80"/>
      <c r="T31" s="81"/>
    </row>
    <row r="32" spans="1:77" x14ac:dyDescent="0.3">
      <c r="A32" s="26"/>
      <c r="B32" s="45"/>
      <c r="C32" s="45"/>
      <c r="D32" s="27"/>
      <c r="E32" s="122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9"/>
      <c r="S32" s="80"/>
      <c r="T32" s="81"/>
    </row>
    <row r="33" spans="1:20" x14ac:dyDescent="0.3">
      <c r="A33" s="26"/>
      <c r="B33" s="45"/>
      <c r="C33" s="45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9"/>
      <c r="S33" s="80"/>
      <c r="T33" s="81"/>
    </row>
    <row r="34" spans="1:20" x14ac:dyDescent="0.3">
      <c r="A34" s="26"/>
      <c r="B34" s="45"/>
      <c r="C34" s="45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9"/>
      <c r="S34" s="80"/>
      <c r="T34" s="81"/>
    </row>
    <row r="35" spans="1:20" x14ac:dyDescent="0.3">
      <c r="A35" s="93"/>
      <c r="B35" s="126"/>
      <c r="C35" s="126"/>
      <c r="D35" s="1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9"/>
      <c r="S35" s="80"/>
      <c r="T35" s="81"/>
    </row>
    <row r="36" spans="1:20" x14ac:dyDescent="0.3">
      <c r="A36" s="124"/>
      <c r="B36" s="128"/>
      <c r="C36" s="128"/>
      <c r="D36" s="125"/>
      <c r="E36" s="124"/>
      <c r="F36" s="125"/>
      <c r="G36" s="124"/>
      <c r="H36" s="125"/>
      <c r="I36" s="124"/>
      <c r="J36" s="125"/>
      <c r="K36" s="124"/>
      <c r="L36" s="125"/>
      <c r="M36" s="124"/>
      <c r="N36" s="125"/>
      <c r="O36" s="124"/>
      <c r="P36" s="125"/>
      <c r="Q36" s="124"/>
      <c r="R36" s="33"/>
      <c r="S36" s="80"/>
      <c r="T36" s="81"/>
    </row>
    <row r="37" spans="1:20" x14ac:dyDescent="0.3">
      <c r="A37" s="26"/>
      <c r="B37" s="45"/>
      <c r="C37" s="45"/>
      <c r="D37" s="27"/>
      <c r="E37" s="26"/>
      <c r="F37" s="27"/>
      <c r="G37" s="26"/>
      <c r="H37" s="27"/>
      <c r="I37" s="26"/>
      <c r="J37" s="27"/>
      <c r="K37" s="26"/>
      <c r="L37" s="27"/>
      <c r="M37" s="26"/>
      <c r="N37" s="27"/>
      <c r="O37" s="26"/>
      <c r="P37" s="27"/>
      <c r="Q37" s="26"/>
      <c r="R37" s="29"/>
      <c r="S37" s="80"/>
      <c r="T37" s="81"/>
    </row>
    <row r="38" spans="1:20" x14ac:dyDescent="0.3">
      <c r="A38" s="26"/>
      <c r="B38" s="45"/>
      <c r="C38" s="45"/>
      <c r="D38" s="27"/>
      <c r="E38" s="26"/>
      <c r="F38" s="27"/>
      <c r="G38" s="26"/>
      <c r="H38" s="27"/>
      <c r="I38" s="26"/>
      <c r="J38" s="27"/>
      <c r="K38" s="26"/>
      <c r="L38" s="27"/>
      <c r="M38" s="26"/>
      <c r="N38" s="27"/>
      <c r="O38" s="26"/>
      <c r="P38" s="27"/>
      <c r="Q38" s="26"/>
      <c r="R38" s="29"/>
      <c r="S38" s="80"/>
      <c r="T38" s="81"/>
    </row>
    <row r="39" spans="1:20" x14ac:dyDescent="0.3">
      <c r="A39" s="26"/>
      <c r="B39" s="45"/>
      <c r="C39" s="45"/>
      <c r="D39" s="27"/>
      <c r="E39" s="122"/>
      <c r="F39" s="27"/>
      <c r="G39" s="26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9"/>
      <c r="S39" s="80"/>
      <c r="T39" s="81"/>
    </row>
    <row r="40" spans="1:20" ht="15" thickBot="1" x14ac:dyDescent="0.35">
      <c r="A40" s="51"/>
      <c r="B40" s="52"/>
      <c r="C40" s="52"/>
      <c r="D40" s="54"/>
      <c r="E40" s="129"/>
      <c r="F40" s="54"/>
      <c r="G40" s="51"/>
      <c r="H40" s="54"/>
      <c r="I40" s="51"/>
      <c r="J40" s="54"/>
      <c r="K40" s="51"/>
      <c r="L40" s="54"/>
      <c r="M40" s="51"/>
      <c r="N40" s="54"/>
      <c r="O40" s="51"/>
      <c r="P40" s="54"/>
      <c r="Q40" s="51"/>
      <c r="R40" s="53"/>
      <c r="S40" s="96"/>
      <c r="T40" s="107"/>
    </row>
  </sheetData>
  <sortState xmlns:xlrd2="http://schemas.microsoft.com/office/spreadsheetml/2017/richdata2" ref="A9:T14">
    <sortCondition descending="1" ref="S9:S14"/>
  </sortState>
  <mergeCells count="24">
    <mergeCell ref="Q6:R6"/>
    <mergeCell ref="S6:T6"/>
    <mergeCell ref="S7:S8"/>
    <mergeCell ref="T7:T8"/>
    <mergeCell ref="A6:A8"/>
    <mergeCell ref="B6:B8"/>
    <mergeCell ref="C6:C8"/>
    <mergeCell ref="D6:D8"/>
    <mergeCell ref="E6:F6"/>
    <mergeCell ref="G6:H6"/>
    <mergeCell ref="O6:P6"/>
    <mergeCell ref="I7:J7"/>
    <mergeCell ref="K7:L7"/>
    <mergeCell ref="M7:N7"/>
    <mergeCell ref="O7:P7"/>
    <mergeCell ref="Q7:R7"/>
    <mergeCell ref="E7:F7"/>
    <mergeCell ref="G7:H7"/>
    <mergeCell ref="G2:M2"/>
    <mergeCell ref="G3:M3"/>
    <mergeCell ref="I6:J6"/>
    <mergeCell ref="K6:L6"/>
    <mergeCell ref="M6:N6"/>
    <mergeCell ref="G4:M4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W40"/>
  <sheetViews>
    <sheetView zoomScale="80" zoomScaleNormal="80" workbookViewId="0">
      <selection activeCell="S19" sqref="S19"/>
    </sheetView>
  </sheetViews>
  <sheetFormatPr defaultRowHeight="14.4" x14ac:dyDescent="0.3"/>
  <cols>
    <col min="2" max="2" width="23" customWidth="1"/>
    <col min="3" max="3" width="13.5546875" customWidth="1"/>
    <col min="4" max="16" width="9.109375" customWidth="1"/>
  </cols>
  <sheetData>
    <row r="1" spans="1:20" ht="18" x14ac:dyDescent="0.3">
      <c r="A1" s="64"/>
      <c r="B1" s="2"/>
      <c r="C1" s="2"/>
      <c r="D1" s="2"/>
      <c r="E1" s="4"/>
      <c r="F1" s="4"/>
      <c r="G1" s="4"/>
      <c r="H1" s="4"/>
      <c r="I1" s="4"/>
      <c r="J1" s="4"/>
      <c r="K1" s="4"/>
      <c r="L1" s="4"/>
      <c r="M1" s="116"/>
      <c r="N1" s="116"/>
      <c r="O1" s="116"/>
      <c r="P1" s="116"/>
      <c r="Q1" s="116"/>
      <c r="R1" s="116"/>
      <c r="S1" s="4"/>
      <c r="T1" s="4"/>
    </row>
    <row r="2" spans="1:20" ht="18" x14ac:dyDescent="0.35">
      <c r="A2" s="64"/>
      <c r="B2" s="6"/>
      <c r="C2" s="6"/>
      <c r="D2" s="6"/>
      <c r="E2" s="7"/>
      <c r="F2" s="7"/>
      <c r="G2" s="475" t="s">
        <v>41</v>
      </c>
      <c r="H2" s="475"/>
      <c r="I2" s="475"/>
      <c r="J2" s="475"/>
      <c r="K2" s="475"/>
      <c r="L2" s="475"/>
      <c r="M2" s="475"/>
      <c r="N2" s="117"/>
      <c r="O2" s="117"/>
      <c r="P2" s="117"/>
      <c r="Q2" s="117"/>
      <c r="R2" s="117"/>
      <c r="S2" s="8"/>
      <c r="T2" s="8"/>
    </row>
    <row r="3" spans="1:20" ht="18" x14ac:dyDescent="0.35">
      <c r="A3" s="64"/>
      <c r="B3" s="6"/>
      <c r="C3" s="10"/>
      <c r="D3" s="11"/>
      <c r="E3" s="11"/>
      <c r="F3" s="11"/>
      <c r="G3" s="476" t="s">
        <v>21</v>
      </c>
      <c r="H3" s="476"/>
      <c r="I3" s="476"/>
      <c r="J3" s="476"/>
      <c r="K3" s="476"/>
      <c r="L3" s="476"/>
      <c r="M3" s="476"/>
      <c r="N3" s="118"/>
      <c r="O3" s="118"/>
      <c r="P3" s="118"/>
      <c r="Q3" s="118"/>
      <c r="R3" s="118"/>
      <c r="S3" s="7"/>
      <c r="T3" s="7"/>
    </row>
    <row r="4" spans="1:20" ht="15.6" x14ac:dyDescent="0.3">
      <c r="A4" s="64"/>
      <c r="B4" s="2"/>
      <c r="C4" s="2"/>
      <c r="D4" s="2"/>
      <c r="E4" s="3"/>
      <c r="F4" s="3"/>
      <c r="G4" s="477" t="s">
        <v>71</v>
      </c>
      <c r="H4" s="477"/>
      <c r="I4" s="477"/>
      <c r="J4" s="477"/>
      <c r="K4" s="477"/>
      <c r="L4" s="477"/>
      <c r="M4" s="477"/>
      <c r="N4" s="3"/>
      <c r="O4" s="3"/>
      <c r="P4" s="3"/>
      <c r="Q4" s="3"/>
      <c r="R4" s="3"/>
      <c r="S4" s="3"/>
      <c r="T4" s="115"/>
    </row>
    <row r="5" spans="1:20" ht="16.2" thickBot="1" x14ac:dyDescent="0.35">
      <c r="A5" s="64"/>
      <c r="B5" s="2"/>
      <c r="C5" s="2"/>
      <c r="D5" s="2"/>
      <c r="E5" s="3"/>
      <c r="F5" s="3"/>
      <c r="G5" s="3"/>
      <c r="H5" s="130"/>
      <c r="I5" s="130"/>
      <c r="J5" s="130"/>
      <c r="K5" s="130"/>
      <c r="L5" s="130"/>
      <c r="M5" s="3"/>
      <c r="N5" s="3"/>
      <c r="O5" s="3"/>
      <c r="P5" s="3"/>
      <c r="Q5" s="3"/>
      <c r="R5" s="3"/>
      <c r="S5" s="3"/>
      <c r="T5" s="115"/>
    </row>
    <row r="6" spans="1:20" x14ac:dyDescent="0.3">
      <c r="A6" s="409" t="s">
        <v>1</v>
      </c>
      <c r="B6" s="411" t="s">
        <v>2</v>
      </c>
      <c r="C6" s="411" t="s">
        <v>3</v>
      </c>
      <c r="D6" s="414" t="s">
        <v>4</v>
      </c>
      <c r="E6" s="417" t="s">
        <v>5</v>
      </c>
      <c r="F6" s="418"/>
      <c r="G6" s="417" t="s">
        <v>6</v>
      </c>
      <c r="H6" s="418"/>
      <c r="I6" s="417" t="s">
        <v>7</v>
      </c>
      <c r="J6" s="419"/>
      <c r="K6" s="417" t="s">
        <v>8</v>
      </c>
      <c r="L6" s="418"/>
      <c r="M6" s="480" t="s">
        <v>9</v>
      </c>
      <c r="N6" s="481"/>
      <c r="O6" s="480" t="s">
        <v>10</v>
      </c>
      <c r="P6" s="473"/>
      <c r="Q6" s="482" t="s">
        <v>11</v>
      </c>
      <c r="R6" s="483"/>
      <c r="S6" s="484" t="s">
        <v>15</v>
      </c>
      <c r="T6" s="433"/>
    </row>
    <row r="7" spans="1:20" x14ac:dyDescent="0.3">
      <c r="A7" s="410"/>
      <c r="B7" s="412"/>
      <c r="C7" s="412"/>
      <c r="D7" s="415"/>
      <c r="E7" s="422" t="s">
        <v>42</v>
      </c>
      <c r="F7" s="423"/>
      <c r="G7" s="422" t="s">
        <v>48</v>
      </c>
      <c r="H7" s="423"/>
      <c r="I7" s="422" t="s">
        <v>43</v>
      </c>
      <c r="J7" s="424"/>
      <c r="K7" s="422" t="s">
        <v>44</v>
      </c>
      <c r="L7" s="423"/>
      <c r="M7" s="422" t="s">
        <v>45</v>
      </c>
      <c r="N7" s="424"/>
      <c r="O7" s="422" t="s">
        <v>47</v>
      </c>
      <c r="P7" s="423"/>
      <c r="Q7" s="424" t="s">
        <v>46</v>
      </c>
      <c r="R7" s="423"/>
      <c r="S7" s="478" t="s">
        <v>19</v>
      </c>
      <c r="T7" s="427" t="s">
        <v>18</v>
      </c>
    </row>
    <row r="8" spans="1:20" ht="15" customHeight="1" thickBot="1" x14ac:dyDescent="0.35">
      <c r="A8" s="410"/>
      <c r="B8" s="413"/>
      <c r="C8" s="413"/>
      <c r="D8" s="416"/>
      <c r="E8" s="13" t="s">
        <v>18</v>
      </c>
      <c r="F8" s="14" t="s">
        <v>19</v>
      </c>
      <c r="G8" s="13" t="s">
        <v>18</v>
      </c>
      <c r="H8" s="14" t="s">
        <v>19</v>
      </c>
      <c r="I8" s="13" t="s">
        <v>18</v>
      </c>
      <c r="J8" s="71" t="s">
        <v>19</v>
      </c>
      <c r="K8" s="13" t="s">
        <v>18</v>
      </c>
      <c r="L8" s="71" t="s">
        <v>19</v>
      </c>
      <c r="M8" s="13" t="s">
        <v>18</v>
      </c>
      <c r="N8" s="71" t="s">
        <v>19</v>
      </c>
      <c r="O8" s="13" t="s">
        <v>18</v>
      </c>
      <c r="P8" s="71" t="s">
        <v>19</v>
      </c>
      <c r="Q8" s="119" t="s">
        <v>18</v>
      </c>
      <c r="R8" s="14" t="s">
        <v>19</v>
      </c>
      <c r="S8" s="479"/>
      <c r="T8" s="428"/>
    </row>
    <row r="9" spans="1:20" ht="15.75" customHeight="1" x14ac:dyDescent="0.3">
      <c r="A9" s="17">
        <v>228</v>
      </c>
      <c r="B9" s="105" t="s">
        <v>173</v>
      </c>
      <c r="C9" s="105" t="s">
        <v>131</v>
      </c>
      <c r="D9" s="18" t="s">
        <v>174</v>
      </c>
      <c r="E9" s="276">
        <v>2</v>
      </c>
      <c r="F9" s="321">
        <v>17</v>
      </c>
      <c r="G9" s="322">
        <v>1</v>
      </c>
      <c r="H9" s="321">
        <v>20</v>
      </c>
      <c r="I9" s="276">
        <v>2</v>
      </c>
      <c r="J9" s="260">
        <v>17</v>
      </c>
      <c r="K9" s="362">
        <v>3</v>
      </c>
      <c r="L9" s="260">
        <v>15</v>
      </c>
      <c r="M9" s="323">
        <v>3</v>
      </c>
      <c r="N9" s="106">
        <v>15</v>
      </c>
      <c r="O9" s="323">
        <v>2</v>
      </c>
      <c r="P9" s="106">
        <v>17</v>
      </c>
      <c r="Q9" s="323"/>
      <c r="R9" s="324"/>
      <c r="S9" s="322">
        <f t="shared" ref="S9:S19" si="0">SUM(F9,H9,J9,L9,N9,P9,R9)</f>
        <v>101</v>
      </c>
      <c r="T9" s="321">
        <v>1</v>
      </c>
    </row>
    <row r="10" spans="1:20" x14ac:dyDescent="0.3">
      <c r="A10" s="213" t="s">
        <v>129</v>
      </c>
      <c r="B10" s="212" t="s">
        <v>130</v>
      </c>
      <c r="C10" s="212" t="s">
        <v>131</v>
      </c>
      <c r="D10" s="214" t="s">
        <v>20</v>
      </c>
      <c r="E10" s="274">
        <v>1</v>
      </c>
      <c r="F10" s="214">
        <v>20</v>
      </c>
      <c r="G10" s="25"/>
      <c r="H10" s="23"/>
      <c r="I10" s="226">
        <v>4</v>
      </c>
      <c r="J10" s="219">
        <v>13</v>
      </c>
      <c r="K10" s="25"/>
      <c r="L10" s="23"/>
      <c r="M10" s="213">
        <v>2</v>
      </c>
      <c r="N10" s="214">
        <v>17</v>
      </c>
      <c r="O10" s="213">
        <v>3</v>
      </c>
      <c r="P10" s="214">
        <v>15</v>
      </c>
      <c r="Q10" s="26"/>
      <c r="R10" s="29"/>
      <c r="S10" s="327">
        <f t="shared" si="0"/>
        <v>65</v>
      </c>
      <c r="T10" s="253">
        <v>2</v>
      </c>
    </row>
    <row r="11" spans="1:20" x14ac:dyDescent="0.3">
      <c r="A11" s="213">
        <v>229</v>
      </c>
      <c r="B11" s="212" t="s">
        <v>360</v>
      </c>
      <c r="C11" s="212" t="s">
        <v>131</v>
      </c>
      <c r="D11" s="214" t="s">
        <v>361</v>
      </c>
      <c r="E11" s="122"/>
      <c r="F11" s="27"/>
      <c r="G11" s="25">
        <v>3</v>
      </c>
      <c r="H11" s="23">
        <v>15</v>
      </c>
      <c r="I11" s="213">
        <v>1</v>
      </c>
      <c r="J11" s="214">
        <v>20</v>
      </c>
      <c r="K11" s="25"/>
      <c r="L11" s="23"/>
      <c r="M11" s="213">
        <v>1</v>
      </c>
      <c r="N11" s="214">
        <v>20</v>
      </c>
      <c r="O11" s="26">
        <v>10</v>
      </c>
      <c r="P11" s="27">
        <v>7</v>
      </c>
      <c r="Q11" s="26"/>
      <c r="R11" s="29"/>
      <c r="S11" s="327">
        <f t="shared" si="0"/>
        <v>62</v>
      </c>
      <c r="T11" s="253">
        <v>3</v>
      </c>
    </row>
    <row r="12" spans="1:20" x14ac:dyDescent="0.3">
      <c r="A12" s="226" t="s">
        <v>175</v>
      </c>
      <c r="B12" s="224" t="s">
        <v>176</v>
      </c>
      <c r="C12" s="224" t="s">
        <v>177</v>
      </c>
      <c r="D12" s="219" t="s">
        <v>174</v>
      </c>
      <c r="E12" s="274">
        <v>3</v>
      </c>
      <c r="F12" s="252">
        <v>15</v>
      </c>
      <c r="G12" s="274">
        <v>2</v>
      </c>
      <c r="H12" s="252">
        <v>17</v>
      </c>
      <c r="I12" s="327">
        <v>3</v>
      </c>
      <c r="J12" s="253">
        <v>15</v>
      </c>
      <c r="K12" s="85"/>
      <c r="L12" s="86"/>
      <c r="M12" s="80"/>
      <c r="N12" s="81"/>
      <c r="O12" s="328">
        <v>4</v>
      </c>
      <c r="P12" s="256">
        <v>13</v>
      </c>
      <c r="Q12" s="80"/>
      <c r="R12" s="87"/>
      <c r="S12" s="327">
        <f t="shared" si="0"/>
        <v>60</v>
      </c>
      <c r="T12" s="253">
        <v>4</v>
      </c>
    </row>
    <row r="13" spans="1:20" x14ac:dyDescent="0.3">
      <c r="A13" s="26">
        <v>5</v>
      </c>
      <c r="B13" s="45" t="s">
        <v>195</v>
      </c>
      <c r="C13" s="45" t="s">
        <v>196</v>
      </c>
      <c r="D13" s="27" t="s">
        <v>197</v>
      </c>
      <c r="E13" s="275">
        <v>4</v>
      </c>
      <c r="F13" s="219">
        <v>13</v>
      </c>
      <c r="G13" s="26"/>
      <c r="H13" s="27"/>
      <c r="I13" s="26"/>
      <c r="J13" s="27"/>
      <c r="K13" s="26"/>
      <c r="L13" s="27"/>
      <c r="M13" s="26">
        <v>4</v>
      </c>
      <c r="N13" s="27">
        <v>13</v>
      </c>
      <c r="O13" s="26">
        <v>5</v>
      </c>
      <c r="P13" s="27">
        <v>12</v>
      </c>
      <c r="Q13" s="26"/>
      <c r="R13" s="29"/>
      <c r="S13" s="327">
        <f t="shared" si="0"/>
        <v>38</v>
      </c>
      <c r="T13" s="253">
        <v>5</v>
      </c>
    </row>
    <row r="14" spans="1:20" x14ac:dyDescent="0.3">
      <c r="A14" s="26">
        <v>3</v>
      </c>
      <c r="B14" s="45" t="s">
        <v>404</v>
      </c>
      <c r="C14" s="45" t="s">
        <v>403</v>
      </c>
      <c r="D14" s="27" t="s">
        <v>31</v>
      </c>
      <c r="E14" s="25"/>
      <c r="F14" s="23"/>
      <c r="G14" s="26"/>
      <c r="H14" s="27"/>
      <c r="I14" s="26"/>
      <c r="J14" s="27"/>
      <c r="K14" s="25">
        <v>2</v>
      </c>
      <c r="L14" s="23">
        <v>17</v>
      </c>
      <c r="M14" s="25"/>
      <c r="N14" s="23"/>
      <c r="O14" s="25">
        <v>1</v>
      </c>
      <c r="P14" s="23">
        <v>20</v>
      </c>
      <c r="Q14" s="26"/>
      <c r="R14" s="29"/>
      <c r="S14" s="327">
        <f t="shared" si="0"/>
        <v>37</v>
      </c>
      <c r="T14" s="253">
        <v>6</v>
      </c>
    </row>
    <row r="15" spans="1:20" x14ac:dyDescent="0.3">
      <c r="A15" s="26">
        <v>233</v>
      </c>
      <c r="B15" s="45" t="s">
        <v>402</v>
      </c>
      <c r="C15" s="45" t="s">
        <v>403</v>
      </c>
      <c r="D15" s="27" t="s">
        <v>117</v>
      </c>
      <c r="E15" s="122"/>
      <c r="F15" s="86"/>
      <c r="G15" s="85"/>
      <c r="H15" s="86"/>
      <c r="I15" s="122"/>
      <c r="J15" s="84"/>
      <c r="K15" s="361">
        <v>1</v>
      </c>
      <c r="L15" s="252">
        <v>20</v>
      </c>
      <c r="M15" s="89"/>
      <c r="N15" s="84"/>
      <c r="O15" s="356">
        <v>9</v>
      </c>
      <c r="P15" s="255">
        <v>8</v>
      </c>
      <c r="Q15" s="89"/>
      <c r="R15" s="90"/>
      <c r="S15" s="327">
        <f t="shared" si="0"/>
        <v>28</v>
      </c>
      <c r="T15" s="253">
        <v>7</v>
      </c>
    </row>
    <row r="16" spans="1:20" x14ac:dyDescent="0.3">
      <c r="A16" s="26" t="s">
        <v>203</v>
      </c>
      <c r="B16" s="45" t="s">
        <v>58</v>
      </c>
      <c r="C16" s="45" t="s">
        <v>204</v>
      </c>
      <c r="D16" s="27" t="s">
        <v>174</v>
      </c>
      <c r="E16" s="275">
        <v>5</v>
      </c>
      <c r="F16" s="219">
        <v>12</v>
      </c>
      <c r="G16" s="26"/>
      <c r="H16" s="27"/>
      <c r="I16" s="26"/>
      <c r="J16" s="27"/>
      <c r="K16" s="26"/>
      <c r="L16" s="27"/>
      <c r="M16" s="26"/>
      <c r="N16" s="27"/>
      <c r="O16" s="25"/>
      <c r="P16" s="23"/>
      <c r="Q16" s="26"/>
      <c r="R16" s="29"/>
      <c r="S16" s="327">
        <f t="shared" si="0"/>
        <v>12</v>
      </c>
      <c r="T16" s="253">
        <v>8</v>
      </c>
    </row>
    <row r="17" spans="1:75" x14ac:dyDescent="0.3">
      <c r="A17" s="26" t="s">
        <v>448</v>
      </c>
      <c r="B17" s="45" t="s">
        <v>449</v>
      </c>
      <c r="C17" s="45" t="s">
        <v>403</v>
      </c>
      <c r="D17" s="27" t="s">
        <v>450</v>
      </c>
      <c r="E17" s="122"/>
      <c r="F17" s="27"/>
      <c r="G17" s="25"/>
      <c r="H17" s="23"/>
      <c r="I17" s="122"/>
      <c r="J17" s="84"/>
      <c r="K17" s="89"/>
      <c r="L17" s="84"/>
      <c r="M17" s="89"/>
      <c r="N17" s="84"/>
      <c r="O17" s="89">
        <v>6</v>
      </c>
      <c r="P17" s="84">
        <v>11</v>
      </c>
      <c r="Q17" s="89"/>
      <c r="R17" s="90"/>
      <c r="S17" s="327">
        <f t="shared" si="0"/>
        <v>11</v>
      </c>
      <c r="T17" s="253">
        <v>9</v>
      </c>
    </row>
    <row r="18" spans="1:75" x14ac:dyDescent="0.3">
      <c r="A18" s="26">
        <v>25</v>
      </c>
      <c r="B18" s="45" t="s">
        <v>451</v>
      </c>
      <c r="C18" s="45" t="s">
        <v>196</v>
      </c>
      <c r="D18" s="27" t="s">
        <v>30</v>
      </c>
      <c r="E18" s="122"/>
      <c r="F18" s="27"/>
      <c r="G18" s="26"/>
      <c r="H18" s="27"/>
      <c r="I18" s="26"/>
      <c r="J18" s="27"/>
      <c r="K18" s="26"/>
      <c r="L18" s="23"/>
      <c r="M18" s="25"/>
      <c r="N18" s="23"/>
      <c r="O18" s="26">
        <v>7</v>
      </c>
      <c r="P18" s="27">
        <v>10</v>
      </c>
      <c r="Q18" s="25"/>
      <c r="R18" s="16"/>
      <c r="S18" s="327">
        <f t="shared" si="0"/>
        <v>10</v>
      </c>
      <c r="T18" s="253">
        <v>10</v>
      </c>
    </row>
    <row r="19" spans="1:75" x14ac:dyDescent="0.3">
      <c r="A19" s="26">
        <v>806</v>
      </c>
      <c r="B19" s="45" t="s">
        <v>456</v>
      </c>
      <c r="C19" s="45" t="s">
        <v>403</v>
      </c>
      <c r="D19" s="27" t="s">
        <v>273</v>
      </c>
      <c r="E19" s="122"/>
      <c r="F19" s="27"/>
      <c r="G19" s="26"/>
      <c r="H19" s="27"/>
      <c r="I19" s="26"/>
      <c r="J19" s="27"/>
      <c r="K19" s="26"/>
      <c r="L19" s="27"/>
      <c r="M19" s="25"/>
      <c r="N19" s="23"/>
      <c r="O19" s="26">
        <v>8</v>
      </c>
      <c r="P19" s="27">
        <v>9</v>
      </c>
      <c r="Q19" s="26"/>
      <c r="R19" s="29"/>
      <c r="S19" s="327">
        <f t="shared" si="0"/>
        <v>9</v>
      </c>
      <c r="T19" s="253">
        <v>11</v>
      </c>
    </row>
    <row r="20" spans="1:75" x14ac:dyDescent="0.3">
      <c r="A20" s="26"/>
      <c r="B20" s="45"/>
      <c r="C20" s="45"/>
      <c r="D20" s="27"/>
      <c r="E20" s="122"/>
      <c r="F20" s="27"/>
      <c r="G20" s="26"/>
      <c r="H20" s="27"/>
      <c r="I20" s="26"/>
      <c r="J20" s="27"/>
      <c r="K20" s="26"/>
      <c r="L20" s="27"/>
      <c r="M20" s="26"/>
      <c r="N20" s="27"/>
      <c r="O20" s="26"/>
      <c r="P20" s="27"/>
      <c r="Q20" s="26"/>
      <c r="R20" s="29"/>
      <c r="S20" s="328">
        <f t="shared" ref="S20:S26" si="1">SUM(F20,H20,J20,L20,N20,P20,R20)</f>
        <v>0</v>
      </c>
      <c r="T20" s="256">
        <v>12</v>
      </c>
    </row>
    <row r="21" spans="1:75" x14ac:dyDescent="0.3">
      <c r="A21" s="159"/>
      <c r="B21" s="190"/>
      <c r="C21" s="190"/>
      <c r="D21" s="191"/>
      <c r="E21" s="122"/>
      <c r="F21" s="27"/>
      <c r="G21" s="26"/>
      <c r="H21" s="27"/>
      <c r="I21" s="26"/>
      <c r="J21" s="27"/>
      <c r="K21" s="26"/>
      <c r="L21" s="27"/>
      <c r="M21" s="26"/>
      <c r="N21" s="27"/>
      <c r="O21" s="26"/>
      <c r="P21" s="27"/>
      <c r="Q21" s="26"/>
      <c r="R21" s="29"/>
      <c r="S21" s="328">
        <f t="shared" si="1"/>
        <v>0</v>
      </c>
      <c r="T21" s="256">
        <v>13</v>
      </c>
    </row>
    <row r="22" spans="1:75" x14ac:dyDescent="0.3">
      <c r="A22" s="159"/>
      <c r="B22" s="190"/>
      <c r="C22" s="190"/>
      <c r="D22" s="191"/>
      <c r="E22" s="121"/>
      <c r="F22" s="81"/>
      <c r="G22" s="85"/>
      <c r="H22" s="86"/>
      <c r="I22" s="80"/>
      <c r="J22" s="81"/>
      <c r="K22" s="80"/>
      <c r="L22" s="81"/>
      <c r="M22" s="85"/>
      <c r="N22" s="86"/>
      <c r="O22" s="85"/>
      <c r="P22" s="86"/>
      <c r="Q22" s="85"/>
      <c r="R22" s="88"/>
      <c r="S22" s="328">
        <f t="shared" si="1"/>
        <v>0</v>
      </c>
      <c r="T22" s="256">
        <v>14</v>
      </c>
      <c r="V22" t="s">
        <v>76</v>
      </c>
    </row>
    <row r="23" spans="1:75" x14ac:dyDescent="0.3">
      <c r="A23" s="26"/>
      <c r="B23" s="45"/>
      <c r="C23" s="45"/>
      <c r="D23" s="27"/>
      <c r="E23" s="122"/>
      <c r="F23" s="84"/>
      <c r="G23" s="122"/>
      <c r="H23" s="84"/>
      <c r="I23" s="85"/>
      <c r="J23" s="86"/>
      <c r="K23" s="85"/>
      <c r="L23" s="86"/>
      <c r="M23" s="85"/>
      <c r="N23" s="86"/>
      <c r="O23" s="85"/>
      <c r="P23" s="86"/>
      <c r="Q23" s="85"/>
      <c r="R23" s="88"/>
      <c r="S23" s="328">
        <f t="shared" si="1"/>
        <v>0</v>
      </c>
      <c r="T23" s="256">
        <v>15</v>
      </c>
    </row>
    <row r="24" spans="1:75" x14ac:dyDescent="0.3">
      <c r="A24" s="26"/>
      <c r="B24" s="45"/>
      <c r="C24" s="45"/>
      <c r="D24" s="27"/>
      <c r="E24" s="122"/>
      <c r="F24" s="27"/>
      <c r="G24" s="26"/>
      <c r="H24" s="27"/>
      <c r="I24" s="25"/>
      <c r="J24" s="23"/>
      <c r="K24" s="26"/>
      <c r="L24" s="27"/>
      <c r="M24" s="26"/>
      <c r="N24" s="27"/>
      <c r="O24" s="26"/>
      <c r="P24" s="27"/>
      <c r="Q24" s="26"/>
      <c r="R24" s="29"/>
      <c r="S24" s="328">
        <f t="shared" si="1"/>
        <v>0</v>
      </c>
      <c r="T24" s="256">
        <v>16</v>
      </c>
    </row>
    <row r="25" spans="1:75" x14ac:dyDescent="0.3">
      <c r="A25" s="26"/>
      <c r="B25" s="45"/>
      <c r="C25" s="45"/>
      <c r="D25" s="132"/>
      <c r="E25" s="133"/>
      <c r="F25" s="132"/>
      <c r="G25" s="26"/>
      <c r="H25" s="27"/>
      <c r="I25" s="26"/>
      <c r="J25" s="27"/>
      <c r="K25" s="26"/>
      <c r="L25" s="27"/>
      <c r="M25" s="26"/>
      <c r="N25" s="27"/>
      <c r="O25" s="26"/>
      <c r="P25" s="27"/>
      <c r="Q25" s="26"/>
      <c r="R25" s="29"/>
      <c r="S25" s="328">
        <f t="shared" si="1"/>
        <v>0</v>
      </c>
      <c r="T25" s="256">
        <v>17</v>
      </c>
    </row>
    <row r="26" spans="1:75" x14ac:dyDescent="0.3">
      <c r="A26" s="26"/>
      <c r="B26" s="45"/>
      <c r="C26" s="45"/>
      <c r="D26" s="132"/>
      <c r="E26" s="133"/>
      <c r="F26" s="132"/>
      <c r="G26" s="26"/>
      <c r="H26" s="27"/>
      <c r="I26" s="26"/>
      <c r="J26" s="27"/>
      <c r="K26" s="26"/>
      <c r="L26" s="27"/>
      <c r="M26" s="26"/>
      <c r="N26" s="27"/>
      <c r="O26" s="26"/>
      <c r="P26" s="27"/>
      <c r="Q26" s="26"/>
      <c r="R26" s="29"/>
      <c r="S26" s="328">
        <f t="shared" si="1"/>
        <v>0</v>
      </c>
      <c r="T26" s="256">
        <v>18</v>
      </c>
    </row>
    <row r="27" spans="1:75" x14ac:dyDescent="0.3">
      <c r="A27" s="26"/>
      <c r="B27" s="45"/>
      <c r="C27" s="45"/>
      <c r="D27" s="132"/>
      <c r="E27" s="133"/>
      <c r="F27" s="132"/>
      <c r="G27" s="124"/>
      <c r="H27" s="125"/>
      <c r="I27" s="124"/>
      <c r="J27" s="125"/>
      <c r="K27" s="124"/>
      <c r="L27" s="125"/>
      <c r="M27" s="124"/>
      <c r="N27" s="125"/>
      <c r="O27" s="124"/>
      <c r="P27" s="125"/>
      <c r="Q27" s="124"/>
      <c r="R27" s="33"/>
      <c r="S27" s="347"/>
      <c r="T27" s="348">
        <v>19</v>
      </c>
    </row>
    <row r="28" spans="1:75" x14ac:dyDescent="0.3">
      <c r="A28" s="26"/>
      <c r="B28" s="45"/>
      <c r="C28" s="45"/>
      <c r="D28" s="132"/>
      <c r="E28" s="133"/>
      <c r="F28" s="132"/>
      <c r="G28" s="26"/>
      <c r="H28" s="27"/>
      <c r="I28" s="26"/>
      <c r="J28" s="27"/>
      <c r="K28" s="26"/>
      <c r="L28" s="27"/>
      <c r="M28" s="26"/>
      <c r="N28" s="27"/>
      <c r="O28" s="26"/>
      <c r="P28" s="27"/>
      <c r="Q28" s="26"/>
      <c r="R28" s="29"/>
      <c r="S28" s="349"/>
      <c r="T28" s="256">
        <v>20</v>
      </c>
    </row>
    <row r="29" spans="1:75" x14ac:dyDescent="0.3">
      <c r="A29" s="26"/>
      <c r="B29" s="45"/>
      <c r="C29" s="45"/>
      <c r="D29" s="27"/>
      <c r="E29" s="122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9"/>
      <c r="S29" s="349"/>
      <c r="T29" s="256">
        <v>21</v>
      </c>
    </row>
    <row r="30" spans="1:75" s="131" customFormat="1" ht="15" thickBot="1" x14ac:dyDescent="0.35">
      <c r="A30" s="26"/>
      <c r="B30" s="45"/>
      <c r="C30" s="45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9"/>
      <c r="S30" s="349"/>
      <c r="T30" s="256">
        <v>22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</row>
    <row r="31" spans="1:75" ht="15" thickBot="1" x14ac:dyDescent="0.35">
      <c r="A31" s="232"/>
      <c r="B31" s="233"/>
      <c r="C31" s="233"/>
      <c r="D31" s="234"/>
      <c r="E31" s="51"/>
      <c r="F31" s="54"/>
      <c r="G31" s="51"/>
      <c r="H31" s="54"/>
      <c r="I31" s="51"/>
      <c r="J31" s="54"/>
      <c r="K31" s="51"/>
      <c r="L31" s="54"/>
      <c r="M31" s="51"/>
      <c r="N31" s="54"/>
      <c r="O31" s="51"/>
      <c r="P31" s="54"/>
      <c r="Q31" s="51"/>
      <c r="R31" s="53"/>
      <c r="S31" s="338"/>
      <c r="T31" s="258">
        <v>23</v>
      </c>
    </row>
    <row r="32" spans="1:75" x14ac:dyDescent="0.3">
      <c r="A32" s="179"/>
      <c r="B32" s="179"/>
      <c r="C32" s="179"/>
      <c r="D32" s="179"/>
      <c r="E32" s="188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1"/>
      <c r="T32" s="181"/>
    </row>
    <row r="33" spans="1:20" x14ac:dyDescent="0.3">
      <c r="A33" s="179"/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1"/>
      <c r="T33" s="181"/>
    </row>
    <row r="34" spans="1:20" x14ac:dyDescent="0.3">
      <c r="A34" s="179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1"/>
      <c r="T34" s="181"/>
    </row>
    <row r="35" spans="1:20" x14ac:dyDescent="0.3">
      <c r="A35" s="189"/>
      <c r="B35" s="189"/>
      <c r="C35" s="189"/>
      <c r="D35" s="18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1"/>
      <c r="T35" s="181"/>
    </row>
    <row r="36" spans="1:2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81"/>
      <c r="T36" s="181"/>
    </row>
    <row r="37" spans="1:20" x14ac:dyDescent="0.3">
      <c r="A37" s="179"/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81"/>
      <c r="T37" s="181"/>
    </row>
    <row r="38" spans="1:20" x14ac:dyDescent="0.3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1"/>
      <c r="T38" s="181"/>
    </row>
    <row r="39" spans="1:20" x14ac:dyDescent="0.3">
      <c r="A39" s="179"/>
      <c r="B39" s="179"/>
      <c r="C39" s="179"/>
      <c r="D39" s="179"/>
      <c r="E39" s="188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1"/>
      <c r="T39" s="181"/>
    </row>
    <row r="40" spans="1:20" x14ac:dyDescent="0.3">
      <c r="A40" s="179"/>
      <c r="B40" s="179"/>
      <c r="C40" s="179"/>
      <c r="D40" s="179"/>
      <c r="E40" s="188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1"/>
      <c r="T40" s="181"/>
    </row>
  </sheetData>
  <sortState xmlns:xlrd2="http://schemas.microsoft.com/office/spreadsheetml/2017/richdata2" ref="A9:T19">
    <sortCondition descending="1" ref="S9:S19"/>
  </sortState>
  <mergeCells count="24">
    <mergeCell ref="Q6:R6"/>
    <mergeCell ref="S6:T6"/>
    <mergeCell ref="S7:S8"/>
    <mergeCell ref="T7:T8"/>
    <mergeCell ref="A6:A8"/>
    <mergeCell ref="B6:B8"/>
    <mergeCell ref="C6:C8"/>
    <mergeCell ref="D6:D8"/>
    <mergeCell ref="E6:F6"/>
    <mergeCell ref="G6:H6"/>
    <mergeCell ref="O6:P6"/>
    <mergeCell ref="I7:J7"/>
    <mergeCell ref="K7:L7"/>
    <mergeCell ref="M7:N7"/>
    <mergeCell ref="O7:P7"/>
    <mergeCell ref="Q7:R7"/>
    <mergeCell ref="E7:F7"/>
    <mergeCell ref="G7:H7"/>
    <mergeCell ref="G2:M2"/>
    <mergeCell ref="G3:M3"/>
    <mergeCell ref="I6:J6"/>
    <mergeCell ref="K6:L6"/>
    <mergeCell ref="M6:N6"/>
    <mergeCell ref="G4:M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52"/>
  <sheetViews>
    <sheetView zoomScale="80" zoomScaleNormal="80" workbookViewId="0">
      <selection activeCell="X16" sqref="X16"/>
    </sheetView>
  </sheetViews>
  <sheetFormatPr defaultRowHeight="14.4" x14ac:dyDescent="0.3"/>
  <cols>
    <col min="1" max="1" width="8.88671875" style="1"/>
    <col min="2" max="2" width="20.6640625" customWidth="1"/>
    <col min="4" max="4" width="15.5546875" customWidth="1"/>
    <col min="5" max="17" width="9" customWidth="1"/>
    <col min="20" max="20" width="9.109375" style="114"/>
  </cols>
  <sheetData>
    <row r="1" spans="1:20" x14ac:dyDescent="0.3">
      <c r="B1" s="1"/>
    </row>
    <row r="2" spans="1:20" ht="18" x14ac:dyDescent="0.3">
      <c r="A2" s="2"/>
      <c r="B2" s="2"/>
      <c r="C2" s="2"/>
      <c r="D2" s="2"/>
      <c r="E2" s="4"/>
      <c r="F2" s="4"/>
      <c r="G2" s="4"/>
      <c r="H2" s="4"/>
      <c r="I2" s="4"/>
      <c r="J2" s="4"/>
      <c r="K2" s="4"/>
      <c r="L2" s="4"/>
      <c r="M2" s="116"/>
      <c r="N2" s="116"/>
      <c r="O2" s="116"/>
      <c r="P2" s="116"/>
      <c r="Q2" s="116"/>
      <c r="R2" s="116"/>
      <c r="S2" s="4"/>
      <c r="T2" s="4"/>
    </row>
    <row r="3" spans="1:20" ht="18" x14ac:dyDescent="0.35">
      <c r="A3" s="2"/>
      <c r="B3" s="6"/>
      <c r="C3" s="6"/>
      <c r="D3" s="6"/>
      <c r="E3" s="7"/>
      <c r="F3" s="7"/>
      <c r="G3" s="475" t="s">
        <v>41</v>
      </c>
      <c r="H3" s="475"/>
      <c r="I3" s="475"/>
      <c r="J3" s="475"/>
      <c r="K3" s="475"/>
      <c r="L3" s="475"/>
      <c r="M3" s="475"/>
      <c r="N3" s="117"/>
      <c r="O3" s="117"/>
      <c r="P3" s="117"/>
      <c r="Q3" s="117"/>
      <c r="R3" s="117"/>
      <c r="S3" s="8"/>
      <c r="T3" s="8"/>
    </row>
    <row r="4" spans="1:20" ht="18" x14ac:dyDescent="0.35">
      <c r="A4" s="2"/>
      <c r="B4" s="6"/>
      <c r="C4" s="10"/>
      <c r="D4" s="11"/>
      <c r="E4" s="11"/>
      <c r="F4" s="11"/>
      <c r="G4" s="476" t="s">
        <v>26</v>
      </c>
      <c r="H4" s="476"/>
      <c r="I4" s="476"/>
      <c r="J4" s="476"/>
      <c r="K4" s="476"/>
      <c r="L4" s="476"/>
      <c r="M4" s="476"/>
      <c r="N4" s="118"/>
      <c r="O4" s="118"/>
      <c r="P4" s="118"/>
      <c r="Q4" s="118"/>
      <c r="R4" s="118"/>
      <c r="S4" s="7"/>
      <c r="T4" s="7"/>
    </row>
    <row r="5" spans="1:20" ht="15.6" x14ac:dyDescent="0.3">
      <c r="A5" s="2"/>
      <c r="B5" s="2"/>
      <c r="C5" s="2"/>
      <c r="D5" s="2"/>
      <c r="E5" s="3"/>
      <c r="F5" s="3"/>
      <c r="G5" s="3"/>
      <c r="H5" s="477">
        <v>2000</v>
      </c>
      <c r="I5" s="477"/>
      <c r="J5" s="477"/>
      <c r="K5" s="477"/>
      <c r="L5" s="477"/>
      <c r="M5" s="3"/>
      <c r="N5" s="3"/>
      <c r="O5" s="3"/>
      <c r="P5" s="3"/>
      <c r="Q5" s="3"/>
      <c r="R5" s="3"/>
      <c r="S5" s="3"/>
      <c r="T5" s="115"/>
    </row>
    <row r="6" spans="1:20" ht="16.2" thickBot="1" x14ac:dyDescent="0.35">
      <c r="A6" s="2"/>
      <c r="B6" s="2"/>
      <c r="C6" s="2"/>
      <c r="D6" s="2"/>
      <c r="E6" s="3"/>
      <c r="F6" s="3"/>
      <c r="G6" s="3"/>
      <c r="H6" s="130"/>
      <c r="I6" s="130"/>
      <c r="J6" s="130"/>
      <c r="K6" s="130"/>
      <c r="L6" s="130"/>
      <c r="M6" s="3"/>
      <c r="N6" s="3"/>
      <c r="O6" s="3"/>
      <c r="P6" s="3"/>
      <c r="Q6" s="3"/>
      <c r="R6" s="3"/>
      <c r="S6" s="3"/>
      <c r="T6" s="115"/>
    </row>
    <row r="7" spans="1:20" x14ac:dyDescent="0.3">
      <c r="A7" s="485" t="s">
        <v>1</v>
      </c>
      <c r="B7" s="487" t="s">
        <v>2</v>
      </c>
      <c r="C7" s="487" t="s">
        <v>3</v>
      </c>
      <c r="D7" s="490" t="s">
        <v>4</v>
      </c>
      <c r="E7" s="417" t="s">
        <v>5</v>
      </c>
      <c r="F7" s="418"/>
      <c r="G7" s="417" t="s">
        <v>6</v>
      </c>
      <c r="H7" s="418"/>
      <c r="I7" s="417" t="s">
        <v>7</v>
      </c>
      <c r="J7" s="419"/>
      <c r="K7" s="417" t="s">
        <v>8</v>
      </c>
      <c r="L7" s="418"/>
      <c r="M7" s="480" t="s">
        <v>9</v>
      </c>
      <c r="N7" s="481"/>
      <c r="O7" s="480" t="s">
        <v>10</v>
      </c>
      <c r="P7" s="473"/>
      <c r="Q7" s="482" t="s">
        <v>11</v>
      </c>
      <c r="R7" s="483"/>
      <c r="S7" s="484" t="s">
        <v>15</v>
      </c>
      <c r="T7" s="433"/>
    </row>
    <row r="8" spans="1:20" x14ac:dyDescent="0.3">
      <c r="A8" s="486"/>
      <c r="B8" s="488"/>
      <c r="C8" s="488"/>
      <c r="D8" s="491"/>
      <c r="E8" s="422" t="s">
        <v>42</v>
      </c>
      <c r="F8" s="423"/>
      <c r="G8" s="422" t="s">
        <v>48</v>
      </c>
      <c r="H8" s="423"/>
      <c r="I8" s="422" t="s">
        <v>43</v>
      </c>
      <c r="J8" s="424"/>
      <c r="K8" s="422" t="s">
        <v>44</v>
      </c>
      <c r="L8" s="423"/>
      <c r="M8" s="422" t="s">
        <v>45</v>
      </c>
      <c r="N8" s="424"/>
      <c r="O8" s="422" t="s">
        <v>47</v>
      </c>
      <c r="P8" s="423"/>
      <c r="Q8" s="424" t="s">
        <v>46</v>
      </c>
      <c r="R8" s="423"/>
      <c r="S8" s="478" t="s">
        <v>19</v>
      </c>
      <c r="T8" s="427" t="s">
        <v>18</v>
      </c>
    </row>
    <row r="9" spans="1:20" ht="15" thickBot="1" x14ac:dyDescent="0.35">
      <c r="A9" s="486"/>
      <c r="B9" s="489"/>
      <c r="C9" s="489"/>
      <c r="D9" s="492"/>
      <c r="E9" s="13" t="s">
        <v>18</v>
      </c>
      <c r="F9" s="14" t="s">
        <v>19</v>
      </c>
      <c r="G9" s="13" t="s">
        <v>18</v>
      </c>
      <c r="H9" s="14" t="s">
        <v>19</v>
      </c>
      <c r="I9" s="13" t="s">
        <v>18</v>
      </c>
      <c r="J9" s="71" t="s">
        <v>19</v>
      </c>
      <c r="K9" s="13" t="s">
        <v>18</v>
      </c>
      <c r="L9" s="71" t="s">
        <v>19</v>
      </c>
      <c r="M9" s="13" t="s">
        <v>18</v>
      </c>
      <c r="N9" s="71" t="s">
        <v>19</v>
      </c>
      <c r="O9" s="13" t="s">
        <v>18</v>
      </c>
      <c r="P9" s="71" t="s">
        <v>19</v>
      </c>
      <c r="Q9" s="119" t="s">
        <v>18</v>
      </c>
      <c r="R9" s="14" t="s">
        <v>19</v>
      </c>
      <c r="S9" s="479"/>
      <c r="T9" s="428"/>
    </row>
    <row r="10" spans="1:20" x14ac:dyDescent="0.3">
      <c r="A10" s="363">
        <v>22</v>
      </c>
      <c r="B10" s="350" t="s">
        <v>307</v>
      </c>
      <c r="C10" s="350" t="s">
        <v>259</v>
      </c>
      <c r="D10" s="399" t="s">
        <v>308</v>
      </c>
      <c r="E10" s="276">
        <v>1</v>
      </c>
      <c r="F10" s="260">
        <v>20</v>
      </c>
      <c r="G10" s="120">
        <v>1</v>
      </c>
      <c r="H10" s="106">
        <v>20</v>
      </c>
      <c r="I10" s="76">
        <v>2</v>
      </c>
      <c r="J10" s="75">
        <v>17</v>
      </c>
      <c r="K10" s="76">
        <v>1</v>
      </c>
      <c r="L10" s="75">
        <v>20</v>
      </c>
      <c r="M10" s="76">
        <v>1</v>
      </c>
      <c r="N10" s="75">
        <v>20</v>
      </c>
      <c r="O10" s="369">
        <v>9</v>
      </c>
      <c r="P10" s="370">
        <v>8</v>
      </c>
      <c r="Q10" s="76"/>
      <c r="R10" s="75"/>
      <c r="S10" s="76">
        <f t="shared" ref="S10:S48" si="0">SUM(F10,H10,J10,L10,N10,P10,R10)</f>
        <v>105</v>
      </c>
      <c r="T10" s="75">
        <v>1</v>
      </c>
    </row>
    <row r="11" spans="1:20" x14ac:dyDescent="0.3">
      <c r="A11" s="364">
        <v>44</v>
      </c>
      <c r="B11" s="351" t="s">
        <v>314</v>
      </c>
      <c r="C11" s="351" t="s">
        <v>315</v>
      </c>
      <c r="D11" s="400" t="s">
        <v>167</v>
      </c>
      <c r="E11" s="275">
        <v>7</v>
      </c>
      <c r="F11" s="219">
        <v>10</v>
      </c>
      <c r="G11" s="213">
        <v>2</v>
      </c>
      <c r="H11" s="214">
        <v>17</v>
      </c>
      <c r="I11" s="226">
        <v>4</v>
      </c>
      <c r="J11" s="219">
        <v>13</v>
      </c>
      <c r="K11" s="213">
        <v>2</v>
      </c>
      <c r="L11" s="214">
        <v>17</v>
      </c>
      <c r="M11" s="213">
        <v>2</v>
      </c>
      <c r="N11" s="214">
        <v>17</v>
      </c>
      <c r="O11" s="26">
        <v>5</v>
      </c>
      <c r="P11" s="27">
        <v>12</v>
      </c>
      <c r="Q11" s="26"/>
      <c r="R11" s="27"/>
      <c r="S11" s="80">
        <f t="shared" si="0"/>
        <v>86</v>
      </c>
      <c r="T11" s="81">
        <v>2</v>
      </c>
    </row>
    <row r="12" spans="1:20" x14ac:dyDescent="0.3">
      <c r="A12" s="364">
        <v>58</v>
      </c>
      <c r="B12" s="351" t="s">
        <v>316</v>
      </c>
      <c r="C12" s="351" t="s">
        <v>315</v>
      </c>
      <c r="D12" s="400" t="s">
        <v>167</v>
      </c>
      <c r="E12" s="275">
        <v>8</v>
      </c>
      <c r="F12" s="219">
        <v>9</v>
      </c>
      <c r="G12" s="213">
        <v>3</v>
      </c>
      <c r="H12" s="214">
        <v>15</v>
      </c>
      <c r="I12" s="213">
        <v>1</v>
      </c>
      <c r="J12" s="214">
        <v>20</v>
      </c>
      <c r="K12" s="26">
        <v>4</v>
      </c>
      <c r="L12" s="27">
        <v>13</v>
      </c>
      <c r="M12" s="26">
        <v>11</v>
      </c>
      <c r="N12" s="27">
        <v>6</v>
      </c>
      <c r="O12" s="26">
        <v>8</v>
      </c>
      <c r="P12" s="27">
        <v>9</v>
      </c>
      <c r="Q12" s="26"/>
      <c r="R12" s="27"/>
      <c r="S12" s="80">
        <f t="shared" si="0"/>
        <v>72</v>
      </c>
      <c r="T12" s="81">
        <v>3</v>
      </c>
    </row>
    <row r="13" spans="1:20" x14ac:dyDescent="0.3">
      <c r="A13" s="365">
        <v>77</v>
      </c>
      <c r="B13" s="352" t="s">
        <v>318</v>
      </c>
      <c r="C13" s="352" t="s">
        <v>319</v>
      </c>
      <c r="D13" s="401" t="s">
        <v>320</v>
      </c>
      <c r="E13" s="275">
        <v>10</v>
      </c>
      <c r="F13" s="219">
        <v>7</v>
      </c>
      <c r="G13" s="26">
        <v>7</v>
      </c>
      <c r="H13" s="27">
        <v>10</v>
      </c>
      <c r="I13" s="213">
        <v>3</v>
      </c>
      <c r="J13" s="214">
        <v>15</v>
      </c>
      <c r="K13" s="26">
        <v>10</v>
      </c>
      <c r="L13" s="27">
        <v>7</v>
      </c>
      <c r="M13" s="226">
        <v>5</v>
      </c>
      <c r="N13" s="219">
        <v>12</v>
      </c>
      <c r="O13" s="26">
        <v>16</v>
      </c>
      <c r="P13" s="27">
        <v>1</v>
      </c>
      <c r="Q13" s="26"/>
      <c r="R13" s="27"/>
      <c r="S13" s="80">
        <f t="shared" si="0"/>
        <v>52</v>
      </c>
      <c r="T13" s="81">
        <v>4</v>
      </c>
    </row>
    <row r="14" spans="1:20" x14ac:dyDescent="0.3">
      <c r="A14" s="365">
        <v>21</v>
      </c>
      <c r="B14" s="352" t="s">
        <v>313</v>
      </c>
      <c r="C14" s="352" t="s">
        <v>259</v>
      </c>
      <c r="D14" s="401" t="s">
        <v>117</v>
      </c>
      <c r="E14" s="275">
        <v>6</v>
      </c>
      <c r="F14" s="219">
        <v>11</v>
      </c>
      <c r="G14" s="26">
        <v>5</v>
      </c>
      <c r="H14" s="27">
        <v>12</v>
      </c>
      <c r="I14" s="226">
        <v>6</v>
      </c>
      <c r="J14" s="219">
        <v>11</v>
      </c>
      <c r="K14" s="26">
        <v>6</v>
      </c>
      <c r="L14" s="27">
        <v>11</v>
      </c>
      <c r="M14" s="26">
        <v>13</v>
      </c>
      <c r="N14" s="27">
        <v>4</v>
      </c>
      <c r="O14" s="26">
        <v>18</v>
      </c>
      <c r="P14" s="27">
        <v>0</v>
      </c>
      <c r="Q14" s="26"/>
      <c r="R14" s="27"/>
      <c r="S14" s="80">
        <f t="shared" si="0"/>
        <v>49</v>
      </c>
      <c r="T14" s="81">
        <v>5</v>
      </c>
    </row>
    <row r="15" spans="1:20" x14ac:dyDescent="0.3">
      <c r="A15" s="365">
        <v>93</v>
      </c>
      <c r="B15" s="352" t="s">
        <v>311</v>
      </c>
      <c r="C15" s="352" t="s">
        <v>312</v>
      </c>
      <c r="D15" s="401" t="s">
        <v>117</v>
      </c>
      <c r="E15" s="275">
        <v>5</v>
      </c>
      <c r="F15" s="219">
        <v>12</v>
      </c>
      <c r="G15" s="26">
        <v>10</v>
      </c>
      <c r="H15" s="27">
        <v>7</v>
      </c>
      <c r="I15" s="226"/>
      <c r="J15" s="219"/>
      <c r="K15" s="226">
        <v>14</v>
      </c>
      <c r="L15" s="219">
        <v>3</v>
      </c>
      <c r="M15" s="213">
        <v>3</v>
      </c>
      <c r="N15" s="214">
        <v>15</v>
      </c>
      <c r="O15" s="226">
        <v>6</v>
      </c>
      <c r="P15" s="219">
        <v>11</v>
      </c>
      <c r="Q15" s="25"/>
      <c r="R15" s="23"/>
      <c r="S15" s="80">
        <f t="shared" si="0"/>
        <v>48</v>
      </c>
      <c r="T15" s="81">
        <v>6</v>
      </c>
    </row>
    <row r="16" spans="1:20" x14ac:dyDescent="0.3">
      <c r="A16" s="366">
        <v>7</v>
      </c>
      <c r="B16" s="353" t="s">
        <v>309</v>
      </c>
      <c r="C16" s="353" t="s">
        <v>232</v>
      </c>
      <c r="D16" s="402" t="s">
        <v>167</v>
      </c>
      <c r="E16" s="274">
        <v>2</v>
      </c>
      <c r="F16" s="214">
        <v>17</v>
      </c>
      <c r="G16" s="26">
        <v>11</v>
      </c>
      <c r="H16" s="27">
        <v>6</v>
      </c>
      <c r="I16" s="226">
        <v>11</v>
      </c>
      <c r="J16" s="219">
        <v>6</v>
      </c>
      <c r="K16" s="26">
        <v>11</v>
      </c>
      <c r="L16" s="27">
        <v>6</v>
      </c>
      <c r="M16" s="226">
        <v>8</v>
      </c>
      <c r="N16" s="219">
        <v>9</v>
      </c>
      <c r="O16" s="26">
        <v>24</v>
      </c>
      <c r="P16" s="27">
        <v>0</v>
      </c>
      <c r="Q16" s="26"/>
      <c r="R16" s="27"/>
      <c r="S16" s="80">
        <f t="shared" si="0"/>
        <v>44</v>
      </c>
      <c r="T16" s="81">
        <v>7</v>
      </c>
    </row>
    <row r="17" spans="1:20" x14ac:dyDescent="0.3">
      <c r="A17" s="365">
        <v>17</v>
      </c>
      <c r="B17" s="352" t="s">
        <v>321</v>
      </c>
      <c r="C17" s="352" t="s">
        <v>34</v>
      </c>
      <c r="D17" s="401" t="s">
        <v>117</v>
      </c>
      <c r="E17" s="275">
        <v>11</v>
      </c>
      <c r="F17" s="219">
        <v>6</v>
      </c>
      <c r="G17" s="26">
        <v>14</v>
      </c>
      <c r="H17" s="27">
        <v>3</v>
      </c>
      <c r="I17" s="226">
        <v>7</v>
      </c>
      <c r="J17" s="219">
        <v>10</v>
      </c>
      <c r="K17" s="26">
        <v>17</v>
      </c>
      <c r="L17" s="27">
        <v>0</v>
      </c>
      <c r="M17" s="26">
        <v>15</v>
      </c>
      <c r="N17" s="27">
        <v>2</v>
      </c>
      <c r="O17" s="26">
        <v>4</v>
      </c>
      <c r="P17" s="27">
        <v>13</v>
      </c>
      <c r="Q17" s="26"/>
      <c r="R17" s="27"/>
      <c r="S17" s="80">
        <f t="shared" si="0"/>
        <v>34</v>
      </c>
      <c r="T17" s="81">
        <v>8</v>
      </c>
    </row>
    <row r="18" spans="1:20" x14ac:dyDescent="0.3">
      <c r="A18" s="365">
        <v>1</v>
      </c>
      <c r="B18" s="352" t="s">
        <v>93</v>
      </c>
      <c r="C18" s="352" t="s">
        <v>230</v>
      </c>
      <c r="D18" s="401" t="s">
        <v>96</v>
      </c>
      <c r="E18" s="275">
        <v>4</v>
      </c>
      <c r="F18" s="256">
        <v>13</v>
      </c>
      <c r="G18" s="328">
        <v>9</v>
      </c>
      <c r="H18" s="256">
        <v>8</v>
      </c>
      <c r="I18" s="275"/>
      <c r="J18" s="255"/>
      <c r="K18" s="89">
        <v>16</v>
      </c>
      <c r="L18" s="84">
        <v>1</v>
      </c>
      <c r="M18" s="356">
        <v>9</v>
      </c>
      <c r="N18" s="255">
        <v>8</v>
      </c>
      <c r="O18" s="89">
        <v>14</v>
      </c>
      <c r="P18" s="84">
        <v>3</v>
      </c>
      <c r="Q18" s="89"/>
      <c r="R18" s="84"/>
      <c r="S18" s="80">
        <f t="shared" si="0"/>
        <v>33</v>
      </c>
      <c r="T18" s="81">
        <v>9</v>
      </c>
    </row>
    <row r="19" spans="1:20" x14ac:dyDescent="0.3">
      <c r="A19" s="26">
        <v>11</v>
      </c>
      <c r="B19" s="91" t="s">
        <v>371</v>
      </c>
      <c r="C19" s="91" t="s">
        <v>372</v>
      </c>
      <c r="D19" s="403" t="s">
        <v>156</v>
      </c>
      <c r="E19" s="122"/>
      <c r="F19" s="27"/>
      <c r="G19" s="26">
        <v>4</v>
      </c>
      <c r="H19" s="27">
        <v>13</v>
      </c>
      <c r="I19" s="226"/>
      <c r="J19" s="219"/>
      <c r="K19" s="26"/>
      <c r="L19" s="27"/>
      <c r="M19" s="26"/>
      <c r="N19" s="27"/>
      <c r="O19" s="213">
        <v>1</v>
      </c>
      <c r="P19" s="214">
        <v>20</v>
      </c>
      <c r="Q19" s="26"/>
      <c r="R19" s="27"/>
      <c r="S19" s="80">
        <f t="shared" si="0"/>
        <v>33</v>
      </c>
      <c r="T19" s="81">
        <v>10</v>
      </c>
    </row>
    <row r="20" spans="1:20" x14ac:dyDescent="0.3">
      <c r="A20" s="26">
        <v>10</v>
      </c>
      <c r="B20" s="91" t="s">
        <v>394</v>
      </c>
      <c r="C20" s="91" t="s">
        <v>395</v>
      </c>
      <c r="D20" s="403" t="s">
        <v>396</v>
      </c>
      <c r="E20" s="122"/>
      <c r="F20" s="27"/>
      <c r="G20" s="26"/>
      <c r="H20" s="27"/>
      <c r="I20" s="226">
        <v>5</v>
      </c>
      <c r="J20" s="219">
        <v>12</v>
      </c>
      <c r="K20" s="26"/>
      <c r="L20" s="27"/>
      <c r="M20" s="26">
        <v>4</v>
      </c>
      <c r="N20" s="27">
        <v>13</v>
      </c>
      <c r="O20" s="26">
        <v>22</v>
      </c>
      <c r="P20" s="27">
        <v>0</v>
      </c>
      <c r="Q20" s="26"/>
      <c r="R20" s="27"/>
      <c r="S20" s="80">
        <f t="shared" si="0"/>
        <v>25</v>
      </c>
      <c r="T20" s="81">
        <v>11</v>
      </c>
    </row>
    <row r="21" spans="1:20" x14ac:dyDescent="0.3">
      <c r="A21" s="26">
        <v>4</v>
      </c>
      <c r="B21" s="91" t="s">
        <v>410</v>
      </c>
      <c r="C21" s="91" t="s">
        <v>418</v>
      </c>
      <c r="D21" s="403" t="s">
        <v>20</v>
      </c>
      <c r="E21" s="122"/>
      <c r="F21" s="86"/>
      <c r="G21" s="85"/>
      <c r="H21" s="86"/>
      <c r="I21" s="80"/>
      <c r="J21" s="81"/>
      <c r="K21" s="80">
        <v>3</v>
      </c>
      <c r="L21" s="81">
        <v>15</v>
      </c>
      <c r="M21" s="85"/>
      <c r="N21" s="86"/>
      <c r="O21" s="85">
        <v>11</v>
      </c>
      <c r="P21" s="86">
        <v>6</v>
      </c>
      <c r="Q21" s="85"/>
      <c r="R21" s="86"/>
      <c r="S21" s="80">
        <f t="shared" si="0"/>
        <v>21</v>
      </c>
      <c r="T21" s="81">
        <v>12</v>
      </c>
    </row>
    <row r="22" spans="1:20" x14ac:dyDescent="0.3">
      <c r="A22" s="365">
        <v>101</v>
      </c>
      <c r="B22" s="352" t="s">
        <v>326</v>
      </c>
      <c r="C22" s="352" t="s">
        <v>33</v>
      </c>
      <c r="D22" s="401" t="s">
        <v>31</v>
      </c>
      <c r="E22" s="275">
        <v>15</v>
      </c>
      <c r="F22" s="219">
        <v>2</v>
      </c>
      <c r="G22" s="26">
        <v>8</v>
      </c>
      <c r="H22" s="27">
        <v>9</v>
      </c>
      <c r="I22" s="226">
        <v>8</v>
      </c>
      <c r="J22" s="219">
        <v>9</v>
      </c>
      <c r="K22" s="26"/>
      <c r="L22" s="27"/>
      <c r="M22" s="26"/>
      <c r="N22" s="27"/>
      <c r="O22" s="26">
        <v>19</v>
      </c>
      <c r="P22" s="27">
        <v>0</v>
      </c>
      <c r="Q22" s="26"/>
      <c r="R22" s="27"/>
      <c r="S22" s="80">
        <f t="shared" si="0"/>
        <v>20</v>
      </c>
      <c r="T22" s="81">
        <v>13</v>
      </c>
    </row>
    <row r="23" spans="1:20" x14ac:dyDescent="0.3">
      <c r="A23" s="365">
        <v>49</v>
      </c>
      <c r="B23" s="352" t="s">
        <v>336</v>
      </c>
      <c r="C23" s="352" t="s">
        <v>238</v>
      </c>
      <c r="D23" s="401" t="s">
        <v>117</v>
      </c>
      <c r="E23" s="275">
        <v>21</v>
      </c>
      <c r="F23" s="219">
        <v>0</v>
      </c>
      <c r="G23" s="26">
        <v>13</v>
      </c>
      <c r="H23" s="27">
        <v>4</v>
      </c>
      <c r="I23" s="226">
        <v>10</v>
      </c>
      <c r="J23" s="219">
        <v>7</v>
      </c>
      <c r="K23" s="26">
        <v>19</v>
      </c>
      <c r="L23" s="27">
        <v>0</v>
      </c>
      <c r="M23" s="26">
        <v>10</v>
      </c>
      <c r="N23" s="27">
        <v>7</v>
      </c>
      <c r="O23" s="26">
        <v>21</v>
      </c>
      <c r="P23" s="27">
        <v>0</v>
      </c>
      <c r="Q23" s="26"/>
      <c r="R23" s="27"/>
      <c r="S23" s="80">
        <f t="shared" si="0"/>
        <v>18</v>
      </c>
      <c r="T23" s="81">
        <v>14</v>
      </c>
    </row>
    <row r="24" spans="1:20" x14ac:dyDescent="0.3">
      <c r="A24" s="365">
        <v>82</v>
      </c>
      <c r="B24" s="352" t="s">
        <v>317</v>
      </c>
      <c r="C24" s="352" t="s">
        <v>238</v>
      </c>
      <c r="D24" s="401" t="s">
        <v>20</v>
      </c>
      <c r="E24" s="275">
        <v>9</v>
      </c>
      <c r="F24" s="219">
        <v>8</v>
      </c>
      <c r="G24" s="26"/>
      <c r="H24" s="27"/>
      <c r="I24" s="226"/>
      <c r="J24" s="219"/>
      <c r="K24" s="226">
        <v>8</v>
      </c>
      <c r="L24" s="219">
        <v>9</v>
      </c>
      <c r="M24" s="26"/>
      <c r="N24" s="27"/>
      <c r="O24" s="26"/>
      <c r="P24" s="27"/>
      <c r="Q24" s="25"/>
      <c r="R24" s="23"/>
      <c r="S24" s="80">
        <f t="shared" si="0"/>
        <v>17</v>
      </c>
      <c r="T24" s="81">
        <v>15</v>
      </c>
    </row>
    <row r="25" spans="1:20" x14ac:dyDescent="0.3">
      <c r="A25" s="26">
        <v>122</v>
      </c>
      <c r="B25" s="91" t="s">
        <v>471</v>
      </c>
      <c r="C25" s="91" t="s">
        <v>472</v>
      </c>
      <c r="D25" s="403" t="s">
        <v>117</v>
      </c>
      <c r="E25" s="26"/>
      <c r="F25" s="27"/>
      <c r="G25" s="26"/>
      <c r="H25" s="27"/>
      <c r="I25" s="26"/>
      <c r="J25" s="27"/>
      <c r="K25" s="26"/>
      <c r="L25" s="27"/>
      <c r="M25" s="26"/>
      <c r="N25" s="27"/>
      <c r="O25" s="213">
        <v>2</v>
      </c>
      <c r="P25" s="214">
        <v>17</v>
      </c>
      <c r="Q25" s="26"/>
      <c r="R25" s="27"/>
      <c r="S25" s="80">
        <f t="shared" si="0"/>
        <v>17</v>
      </c>
      <c r="T25" s="81">
        <v>16</v>
      </c>
    </row>
    <row r="26" spans="1:20" x14ac:dyDescent="0.3">
      <c r="A26" s="365">
        <v>95</v>
      </c>
      <c r="B26" s="352" t="s">
        <v>325</v>
      </c>
      <c r="C26" s="352" t="s">
        <v>232</v>
      </c>
      <c r="D26" s="401" t="s">
        <v>117</v>
      </c>
      <c r="E26" s="275">
        <v>14</v>
      </c>
      <c r="F26" s="219">
        <v>3</v>
      </c>
      <c r="G26" s="26"/>
      <c r="H26" s="27"/>
      <c r="I26" s="275"/>
      <c r="J26" s="255"/>
      <c r="K26" s="89">
        <v>7</v>
      </c>
      <c r="L26" s="84">
        <v>10</v>
      </c>
      <c r="M26" s="89">
        <v>14</v>
      </c>
      <c r="N26" s="84">
        <v>3</v>
      </c>
      <c r="O26" s="89"/>
      <c r="P26" s="84"/>
      <c r="Q26" s="89"/>
      <c r="R26" s="84"/>
      <c r="S26" s="80">
        <f t="shared" si="0"/>
        <v>16</v>
      </c>
      <c r="T26" s="81">
        <v>17</v>
      </c>
    </row>
    <row r="27" spans="1:20" x14ac:dyDescent="0.3">
      <c r="A27" s="365">
        <v>6</v>
      </c>
      <c r="B27" s="352" t="s">
        <v>334</v>
      </c>
      <c r="C27" s="352" t="s">
        <v>315</v>
      </c>
      <c r="D27" s="401" t="s">
        <v>117</v>
      </c>
      <c r="E27" s="275">
        <v>19</v>
      </c>
      <c r="F27" s="219">
        <v>0</v>
      </c>
      <c r="G27" s="26">
        <v>6</v>
      </c>
      <c r="H27" s="27">
        <v>11</v>
      </c>
      <c r="I27" s="226"/>
      <c r="J27" s="219"/>
      <c r="K27" s="26"/>
      <c r="L27" s="27"/>
      <c r="M27" s="26"/>
      <c r="N27" s="27"/>
      <c r="O27" s="26">
        <v>12</v>
      </c>
      <c r="P27" s="27">
        <v>5</v>
      </c>
      <c r="Q27" s="26"/>
      <c r="R27" s="27"/>
      <c r="S27" s="80">
        <f t="shared" si="0"/>
        <v>16</v>
      </c>
      <c r="T27" s="81">
        <v>18</v>
      </c>
    </row>
    <row r="28" spans="1:20" x14ac:dyDescent="0.3">
      <c r="A28" s="366">
        <v>133</v>
      </c>
      <c r="B28" s="353" t="s">
        <v>310</v>
      </c>
      <c r="C28" s="353" t="s">
        <v>33</v>
      </c>
      <c r="D28" s="402" t="s">
        <v>117</v>
      </c>
      <c r="E28" s="274">
        <v>3</v>
      </c>
      <c r="F28" s="253">
        <v>15</v>
      </c>
      <c r="G28" s="80"/>
      <c r="H28" s="81"/>
      <c r="I28" s="275"/>
      <c r="J28" s="255"/>
      <c r="K28" s="89"/>
      <c r="L28" s="84"/>
      <c r="M28" s="89"/>
      <c r="N28" s="84"/>
      <c r="O28" s="89"/>
      <c r="P28" s="84"/>
      <c r="Q28" s="89"/>
      <c r="R28" s="84"/>
      <c r="S28" s="80">
        <f t="shared" si="0"/>
        <v>15</v>
      </c>
      <c r="T28" s="81">
        <v>19</v>
      </c>
    </row>
    <row r="29" spans="1:20" x14ac:dyDescent="0.3">
      <c r="A29" s="26">
        <v>215</v>
      </c>
      <c r="B29" s="91" t="s">
        <v>473</v>
      </c>
      <c r="C29" s="91" t="s">
        <v>388</v>
      </c>
      <c r="D29" s="403" t="s">
        <v>474</v>
      </c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13">
        <v>3</v>
      </c>
      <c r="P29" s="214">
        <v>15</v>
      </c>
      <c r="Q29" s="26"/>
      <c r="R29" s="27"/>
      <c r="S29" s="80">
        <f t="shared" si="0"/>
        <v>15</v>
      </c>
      <c r="T29" s="81">
        <v>20</v>
      </c>
    </row>
    <row r="30" spans="1:20" x14ac:dyDescent="0.3">
      <c r="A30" s="26">
        <v>191</v>
      </c>
      <c r="B30" s="91" t="s">
        <v>399</v>
      </c>
      <c r="C30" s="91" t="s">
        <v>400</v>
      </c>
      <c r="D30" s="403" t="s">
        <v>396</v>
      </c>
      <c r="E30" s="122"/>
      <c r="F30" s="27"/>
      <c r="G30" s="26"/>
      <c r="H30" s="27"/>
      <c r="I30" s="226">
        <v>13</v>
      </c>
      <c r="J30" s="219">
        <v>4</v>
      </c>
      <c r="K30" s="26">
        <v>13</v>
      </c>
      <c r="L30" s="27">
        <v>4</v>
      </c>
      <c r="M30" s="26">
        <v>12</v>
      </c>
      <c r="N30" s="27">
        <v>5</v>
      </c>
      <c r="O30" s="26">
        <v>17</v>
      </c>
      <c r="P30" s="27">
        <v>0</v>
      </c>
      <c r="Q30" s="26"/>
      <c r="R30" s="27"/>
      <c r="S30" s="80">
        <f t="shared" si="0"/>
        <v>13</v>
      </c>
      <c r="T30" s="81">
        <v>21</v>
      </c>
    </row>
    <row r="31" spans="1:20" x14ac:dyDescent="0.3">
      <c r="A31" s="365">
        <v>19</v>
      </c>
      <c r="B31" s="352" t="s">
        <v>335</v>
      </c>
      <c r="C31" s="352" t="s">
        <v>259</v>
      </c>
      <c r="D31" s="401" t="s">
        <v>333</v>
      </c>
      <c r="E31" s="275">
        <v>20</v>
      </c>
      <c r="F31" s="219">
        <v>0</v>
      </c>
      <c r="G31" s="26"/>
      <c r="H31" s="27"/>
      <c r="I31" s="226"/>
      <c r="J31" s="219"/>
      <c r="K31" s="26">
        <v>5</v>
      </c>
      <c r="L31" s="27">
        <v>12</v>
      </c>
      <c r="M31" s="26"/>
      <c r="N31" s="27"/>
      <c r="O31" s="26"/>
      <c r="P31" s="27"/>
      <c r="Q31" s="26"/>
      <c r="R31" s="27"/>
      <c r="S31" s="80">
        <f t="shared" si="0"/>
        <v>12</v>
      </c>
      <c r="T31" s="81">
        <v>22</v>
      </c>
    </row>
    <row r="32" spans="1:20" x14ac:dyDescent="0.3">
      <c r="A32" s="365">
        <v>86</v>
      </c>
      <c r="B32" s="352" t="s">
        <v>327</v>
      </c>
      <c r="C32" s="352" t="s">
        <v>33</v>
      </c>
      <c r="D32" s="401" t="s">
        <v>328</v>
      </c>
      <c r="E32" s="275">
        <v>16</v>
      </c>
      <c r="F32" s="219">
        <v>1</v>
      </c>
      <c r="G32" s="26">
        <v>12</v>
      </c>
      <c r="H32" s="27">
        <v>5</v>
      </c>
      <c r="I32" s="226">
        <v>12</v>
      </c>
      <c r="J32" s="219">
        <v>5</v>
      </c>
      <c r="K32" s="26"/>
      <c r="L32" s="27"/>
      <c r="M32" s="25"/>
      <c r="N32" s="23"/>
      <c r="O32" s="26"/>
      <c r="P32" s="27"/>
      <c r="Q32" s="25"/>
      <c r="R32" s="23"/>
      <c r="S32" s="80">
        <f t="shared" si="0"/>
        <v>11</v>
      </c>
      <c r="T32" s="81">
        <v>23</v>
      </c>
    </row>
    <row r="33" spans="1:21" x14ac:dyDescent="0.3">
      <c r="A33" s="26">
        <v>12</v>
      </c>
      <c r="B33" s="91" t="s">
        <v>431</v>
      </c>
      <c r="C33" s="91" t="s">
        <v>34</v>
      </c>
      <c r="D33" s="403" t="s">
        <v>39</v>
      </c>
      <c r="E33" s="26"/>
      <c r="F33" s="27"/>
      <c r="G33" s="26"/>
      <c r="H33" s="27"/>
      <c r="I33" s="26"/>
      <c r="J33" s="27"/>
      <c r="K33" s="26"/>
      <c r="L33" s="27"/>
      <c r="M33" s="26">
        <v>6</v>
      </c>
      <c r="N33" s="27">
        <v>11</v>
      </c>
      <c r="O33" s="26"/>
      <c r="P33" s="27"/>
      <c r="Q33" s="26"/>
      <c r="R33" s="27"/>
      <c r="S33" s="80">
        <f t="shared" si="0"/>
        <v>11</v>
      </c>
      <c r="T33" s="81">
        <v>24</v>
      </c>
    </row>
    <row r="34" spans="1:21" x14ac:dyDescent="0.3">
      <c r="A34" s="26">
        <v>15</v>
      </c>
      <c r="B34" s="91" t="s">
        <v>432</v>
      </c>
      <c r="C34" s="91" t="s">
        <v>433</v>
      </c>
      <c r="D34" s="403" t="s">
        <v>117</v>
      </c>
      <c r="E34" s="122"/>
      <c r="F34" s="27"/>
      <c r="G34" s="26"/>
      <c r="H34" s="27"/>
      <c r="I34" s="26"/>
      <c r="J34" s="27"/>
      <c r="K34" s="26"/>
      <c r="L34" s="27"/>
      <c r="M34" s="26">
        <v>7</v>
      </c>
      <c r="N34" s="27">
        <v>10</v>
      </c>
      <c r="O34" s="26"/>
      <c r="P34" s="27"/>
      <c r="Q34" s="26"/>
      <c r="R34" s="27"/>
      <c r="S34" s="80">
        <f t="shared" si="0"/>
        <v>10</v>
      </c>
      <c r="T34" s="81">
        <v>25</v>
      </c>
    </row>
    <row r="35" spans="1:21" x14ac:dyDescent="0.3">
      <c r="A35" s="26">
        <v>75</v>
      </c>
      <c r="B35" s="83" t="s">
        <v>475</v>
      </c>
      <c r="C35" s="83" t="s">
        <v>257</v>
      </c>
      <c r="D35" s="132" t="s">
        <v>476</v>
      </c>
      <c r="E35" s="133"/>
      <c r="F35" s="132"/>
      <c r="G35" s="133"/>
      <c r="H35" s="132"/>
      <c r="I35" s="133"/>
      <c r="J35" s="132"/>
      <c r="K35" s="133"/>
      <c r="L35" s="132"/>
      <c r="M35" s="133"/>
      <c r="N35" s="132"/>
      <c r="O35" s="26">
        <v>7</v>
      </c>
      <c r="P35" s="27">
        <v>10</v>
      </c>
      <c r="Q35" s="26"/>
      <c r="R35" s="27"/>
      <c r="S35" s="80">
        <f t="shared" si="0"/>
        <v>10</v>
      </c>
      <c r="T35" s="81">
        <v>26</v>
      </c>
    </row>
    <row r="36" spans="1:21" x14ac:dyDescent="0.3">
      <c r="A36" s="159">
        <v>247</v>
      </c>
      <c r="B36" s="354" t="s">
        <v>397</v>
      </c>
      <c r="C36" s="354" t="s">
        <v>398</v>
      </c>
      <c r="D36" s="404" t="s">
        <v>167</v>
      </c>
      <c r="E36" s="26"/>
      <c r="F36" s="27"/>
      <c r="G36" s="26"/>
      <c r="H36" s="27"/>
      <c r="I36" s="226">
        <v>9</v>
      </c>
      <c r="J36" s="219">
        <v>8</v>
      </c>
      <c r="K36" s="26"/>
      <c r="L36" s="27"/>
      <c r="M36" s="26"/>
      <c r="N36" s="27"/>
      <c r="O36" s="26"/>
      <c r="P36" s="27"/>
      <c r="Q36" s="26"/>
      <c r="R36" s="27"/>
      <c r="S36" s="80">
        <f t="shared" si="0"/>
        <v>8</v>
      </c>
      <c r="T36" s="81">
        <v>27</v>
      </c>
    </row>
    <row r="37" spans="1:21" x14ac:dyDescent="0.3">
      <c r="A37" s="26">
        <v>8</v>
      </c>
      <c r="B37" s="91" t="s">
        <v>419</v>
      </c>
      <c r="C37" s="91" t="s">
        <v>102</v>
      </c>
      <c r="D37" s="403" t="s">
        <v>117</v>
      </c>
      <c r="E37" s="26"/>
      <c r="F37" s="27"/>
      <c r="G37" s="26"/>
      <c r="H37" s="27"/>
      <c r="I37" s="26"/>
      <c r="J37" s="27"/>
      <c r="K37" s="26">
        <v>9</v>
      </c>
      <c r="L37" s="27">
        <v>8</v>
      </c>
      <c r="M37" s="26"/>
      <c r="N37" s="27"/>
      <c r="O37" s="26">
        <v>25</v>
      </c>
      <c r="P37" s="27">
        <v>0</v>
      </c>
      <c r="Q37" s="26"/>
      <c r="R37" s="27"/>
      <c r="S37" s="80">
        <f t="shared" si="0"/>
        <v>8</v>
      </c>
      <c r="T37" s="81">
        <v>28</v>
      </c>
    </row>
    <row r="38" spans="1:21" x14ac:dyDescent="0.3">
      <c r="A38" s="26">
        <v>91</v>
      </c>
      <c r="B38" s="83" t="s">
        <v>477</v>
      </c>
      <c r="C38" s="83" t="s">
        <v>388</v>
      </c>
      <c r="D38" s="132" t="s">
        <v>117</v>
      </c>
      <c r="E38" s="133"/>
      <c r="F38" s="132"/>
      <c r="G38" s="133"/>
      <c r="H38" s="132"/>
      <c r="I38" s="133"/>
      <c r="J38" s="132"/>
      <c r="K38" s="133"/>
      <c r="L38" s="132"/>
      <c r="M38" s="133"/>
      <c r="N38" s="132"/>
      <c r="O38" s="26">
        <v>10</v>
      </c>
      <c r="P38" s="27">
        <v>7</v>
      </c>
      <c r="Q38" s="26"/>
      <c r="R38" s="27"/>
      <c r="S38" s="80">
        <f t="shared" si="0"/>
        <v>7</v>
      </c>
      <c r="T38" s="81">
        <v>29</v>
      </c>
    </row>
    <row r="39" spans="1:21" x14ac:dyDescent="0.3">
      <c r="A39" s="365">
        <v>57</v>
      </c>
      <c r="B39" s="352" t="s">
        <v>331</v>
      </c>
      <c r="C39" s="352" t="s">
        <v>332</v>
      </c>
      <c r="D39" s="401" t="s">
        <v>333</v>
      </c>
      <c r="E39" s="275">
        <v>18</v>
      </c>
      <c r="F39" s="219">
        <v>0</v>
      </c>
      <c r="G39" s="26">
        <v>16</v>
      </c>
      <c r="H39" s="27">
        <v>1</v>
      </c>
      <c r="I39" s="226"/>
      <c r="J39" s="219"/>
      <c r="K39" s="26">
        <v>12</v>
      </c>
      <c r="L39" s="27">
        <v>5</v>
      </c>
      <c r="M39" s="26"/>
      <c r="N39" s="27"/>
      <c r="O39" s="26"/>
      <c r="P39" s="27"/>
      <c r="Q39" s="26"/>
      <c r="R39" s="27"/>
      <c r="S39" s="80">
        <f t="shared" si="0"/>
        <v>6</v>
      </c>
      <c r="T39" s="81">
        <v>30</v>
      </c>
    </row>
    <row r="40" spans="1:21" x14ac:dyDescent="0.3">
      <c r="A40" s="365">
        <v>31</v>
      </c>
      <c r="B40" s="352" t="s">
        <v>329</v>
      </c>
      <c r="C40" s="352" t="s">
        <v>330</v>
      </c>
      <c r="D40" s="401" t="s">
        <v>117</v>
      </c>
      <c r="E40" s="275">
        <v>17</v>
      </c>
      <c r="F40" s="219">
        <v>0</v>
      </c>
      <c r="G40" s="26">
        <v>15</v>
      </c>
      <c r="H40" s="27">
        <v>2</v>
      </c>
      <c r="I40" s="226"/>
      <c r="J40" s="219"/>
      <c r="K40" s="26">
        <v>18</v>
      </c>
      <c r="L40" s="27">
        <v>0</v>
      </c>
      <c r="M40" s="26"/>
      <c r="N40" s="27"/>
      <c r="O40" s="26">
        <v>13</v>
      </c>
      <c r="P40" s="27">
        <v>4</v>
      </c>
      <c r="Q40" s="26"/>
      <c r="R40" s="27"/>
      <c r="S40" s="80">
        <f t="shared" si="0"/>
        <v>6</v>
      </c>
      <c r="T40" s="81">
        <v>31</v>
      </c>
    </row>
    <row r="41" spans="1:21" x14ac:dyDescent="0.3">
      <c r="A41" s="365">
        <v>9</v>
      </c>
      <c r="B41" s="352" t="s">
        <v>322</v>
      </c>
      <c r="C41" s="352" t="s">
        <v>259</v>
      </c>
      <c r="D41" s="401" t="s">
        <v>39</v>
      </c>
      <c r="E41" s="275">
        <v>12</v>
      </c>
      <c r="F41" s="219">
        <v>5</v>
      </c>
      <c r="G41" s="26"/>
      <c r="H41" s="27"/>
      <c r="I41" s="226"/>
      <c r="J41" s="219"/>
      <c r="K41" s="26"/>
      <c r="L41" s="27"/>
      <c r="M41" s="26"/>
      <c r="N41" s="27"/>
      <c r="O41" s="26"/>
      <c r="P41" s="27"/>
      <c r="Q41" s="25"/>
      <c r="R41" s="23"/>
      <c r="S41" s="80">
        <f t="shared" si="0"/>
        <v>5</v>
      </c>
      <c r="T41" s="81">
        <v>32</v>
      </c>
    </row>
    <row r="42" spans="1:21" x14ac:dyDescent="0.3">
      <c r="A42" s="365">
        <v>55</v>
      </c>
      <c r="B42" s="352" t="s">
        <v>323</v>
      </c>
      <c r="C42" s="352" t="s">
        <v>324</v>
      </c>
      <c r="D42" s="401" t="s">
        <v>117</v>
      </c>
      <c r="E42" s="275">
        <v>13</v>
      </c>
      <c r="F42" s="219">
        <v>4</v>
      </c>
      <c r="G42" s="26"/>
      <c r="H42" s="27"/>
      <c r="I42" s="226"/>
      <c r="J42" s="219"/>
      <c r="K42" s="26"/>
      <c r="L42" s="27"/>
      <c r="M42" s="26"/>
      <c r="N42" s="27"/>
      <c r="O42" s="25"/>
      <c r="P42" s="23"/>
      <c r="Q42" s="26"/>
      <c r="R42" s="27"/>
      <c r="S42" s="80">
        <f t="shared" si="0"/>
        <v>4</v>
      </c>
      <c r="T42" s="81">
        <v>33</v>
      </c>
    </row>
    <row r="43" spans="1:21" x14ac:dyDescent="0.3">
      <c r="A43" s="26">
        <v>221</v>
      </c>
      <c r="B43" s="91" t="s">
        <v>401</v>
      </c>
      <c r="C43" s="91" t="s">
        <v>231</v>
      </c>
      <c r="D43" s="403" t="s">
        <v>174</v>
      </c>
      <c r="E43" s="122"/>
      <c r="F43" s="27"/>
      <c r="G43" s="26"/>
      <c r="H43" s="27"/>
      <c r="I43" s="226">
        <v>14</v>
      </c>
      <c r="J43" s="219">
        <v>3</v>
      </c>
      <c r="K43" s="26"/>
      <c r="L43" s="27"/>
      <c r="M43" s="26"/>
      <c r="N43" s="27"/>
      <c r="O43" s="26"/>
      <c r="P43" s="27"/>
      <c r="Q43" s="26"/>
      <c r="R43" s="27"/>
      <c r="S43" s="80">
        <f t="shared" si="0"/>
        <v>3</v>
      </c>
      <c r="T43" s="81">
        <v>34</v>
      </c>
    </row>
    <row r="44" spans="1:21" x14ac:dyDescent="0.3">
      <c r="A44" s="159">
        <v>228</v>
      </c>
      <c r="B44" s="354" t="s">
        <v>420</v>
      </c>
      <c r="C44" s="354" t="s">
        <v>421</v>
      </c>
      <c r="D44" s="404" t="s">
        <v>117</v>
      </c>
      <c r="E44" s="26"/>
      <c r="F44" s="27"/>
      <c r="G44" s="26"/>
      <c r="H44" s="27"/>
      <c r="I44" s="26"/>
      <c r="J44" s="27"/>
      <c r="K44" s="26">
        <v>15</v>
      </c>
      <c r="L44" s="27">
        <v>2</v>
      </c>
      <c r="M44" s="26"/>
      <c r="N44" s="27"/>
      <c r="O44" s="26"/>
      <c r="P44" s="27"/>
      <c r="Q44" s="26"/>
      <c r="R44" s="27"/>
      <c r="S44" s="80">
        <f t="shared" si="0"/>
        <v>2</v>
      </c>
      <c r="T44" s="81">
        <v>35</v>
      </c>
      <c r="U44" s="97"/>
    </row>
    <row r="45" spans="1:21" x14ac:dyDescent="0.3">
      <c r="A45" s="26">
        <v>36</v>
      </c>
      <c r="B45" s="83" t="s">
        <v>178</v>
      </c>
      <c r="C45" s="83" t="s">
        <v>257</v>
      </c>
      <c r="D45" s="132" t="s">
        <v>167</v>
      </c>
      <c r="E45" s="133"/>
      <c r="F45" s="132"/>
      <c r="G45" s="133"/>
      <c r="H45" s="132"/>
      <c r="I45" s="133"/>
      <c r="J45" s="132"/>
      <c r="K45" s="133"/>
      <c r="L45" s="132"/>
      <c r="M45" s="133"/>
      <c r="N45" s="132"/>
      <c r="O45" s="26">
        <v>15</v>
      </c>
      <c r="P45" s="27">
        <v>2</v>
      </c>
      <c r="Q45" s="26"/>
      <c r="R45" s="27"/>
      <c r="S45" s="80">
        <f t="shared" si="0"/>
        <v>2</v>
      </c>
      <c r="T45" s="81">
        <v>36</v>
      </c>
      <c r="U45" s="97"/>
    </row>
    <row r="46" spans="1:21" x14ac:dyDescent="0.3">
      <c r="A46" s="26">
        <v>14</v>
      </c>
      <c r="B46" s="91" t="s">
        <v>357</v>
      </c>
      <c r="C46" s="91" t="s">
        <v>264</v>
      </c>
      <c r="D46" s="403" t="s">
        <v>20</v>
      </c>
      <c r="E46" s="122"/>
      <c r="F46" s="27"/>
      <c r="G46" s="26"/>
      <c r="H46" s="27"/>
      <c r="I46" s="26"/>
      <c r="J46" s="27"/>
      <c r="K46" s="26"/>
      <c r="L46" s="27"/>
      <c r="M46" s="26">
        <v>16</v>
      </c>
      <c r="N46" s="27">
        <v>1</v>
      </c>
      <c r="O46" s="26"/>
      <c r="P46" s="27"/>
      <c r="Q46" s="26"/>
      <c r="R46" s="27"/>
      <c r="S46" s="80">
        <f t="shared" si="0"/>
        <v>1</v>
      </c>
      <c r="T46" s="81">
        <v>37</v>
      </c>
      <c r="U46" s="97"/>
    </row>
    <row r="47" spans="1:21" x14ac:dyDescent="0.3">
      <c r="A47" s="26">
        <v>149</v>
      </c>
      <c r="B47" s="83" t="s">
        <v>478</v>
      </c>
      <c r="C47" s="83" t="s">
        <v>238</v>
      </c>
      <c r="D47" s="132" t="s">
        <v>167</v>
      </c>
      <c r="E47" s="133"/>
      <c r="F47" s="132"/>
      <c r="G47" s="133"/>
      <c r="H47" s="132"/>
      <c r="I47" s="133"/>
      <c r="J47" s="132"/>
      <c r="K47" s="133"/>
      <c r="L47" s="132"/>
      <c r="M47" s="133"/>
      <c r="N47" s="132"/>
      <c r="O47" s="26">
        <v>20</v>
      </c>
      <c r="P47" s="27">
        <v>0</v>
      </c>
      <c r="Q47" s="26"/>
      <c r="R47" s="27"/>
      <c r="S47" s="80">
        <f t="shared" si="0"/>
        <v>0</v>
      </c>
      <c r="T47" s="81">
        <v>38</v>
      </c>
      <c r="U47" s="97"/>
    </row>
    <row r="48" spans="1:21" x14ac:dyDescent="0.3">
      <c r="A48" s="26">
        <v>985</v>
      </c>
      <c r="B48" s="83" t="s">
        <v>216</v>
      </c>
      <c r="C48" s="83" t="s">
        <v>232</v>
      </c>
      <c r="D48" s="132" t="s">
        <v>31</v>
      </c>
      <c r="E48" s="133"/>
      <c r="F48" s="132"/>
      <c r="G48" s="133"/>
      <c r="H48" s="132"/>
      <c r="I48" s="133"/>
      <c r="J48" s="132"/>
      <c r="K48" s="133"/>
      <c r="L48" s="132"/>
      <c r="M48" s="133"/>
      <c r="N48" s="132"/>
      <c r="O48" s="26">
        <v>23</v>
      </c>
      <c r="P48" s="27">
        <v>0</v>
      </c>
      <c r="Q48" s="26"/>
      <c r="R48" s="27"/>
      <c r="S48" s="80">
        <f t="shared" si="0"/>
        <v>0</v>
      </c>
      <c r="T48" s="81">
        <v>39</v>
      </c>
      <c r="U48" s="97"/>
    </row>
    <row r="49" spans="1:21" x14ac:dyDescent="0.3">
      <c r="A49" s="26"/>
      <c r="B49" s="83"/>
      <c r="C49" s="83"/>
      <c r="D49" s="132"/>
      <c r="E49" s="133"/>
      <c r="F49" s="132"/>
      <c r="G49" s="133"/>
      <c r="H49" s="132"/>
      <c r="I49" s="133"/>
      <c r="J49" s="132"/>
      <c r="K49" s="133"/>
      <c r="L49" s="132"/>
      <c r="M49" s="133"/>
      <c r="N49" s="132"/>
      <c r="O49" s="26"/>
      <c r="P49" s="27"/>
      <c r="Q49" s="26"/>
      <c r="R49" s="27"/>
      <c r="S49" s="80">
        <f t="shared" ref="S49:S52" si="1">SUM(F49,H49,J49,L49,N49,P49,R49)</f>
        <v>0</v>
      </c>
      <c r="T49" s="160"/>
      <c r="U49" s="97"/>
    </row>
    <row r="50" spans="1:21" x14ac:dyDescent="0.3">
      <c r="A50" s="26"/>
      <c r="B50" s="83"/>
      <c r="C50" s="83"/>
      <c r="D50" s="132"/>
      <c r="E50" s="133"/>
      <c r="F50" s="132"/>
      <c r="G50" s="133"/>
      <c r="H50" s="132"/>
      <c r="I50" s="133"/>
      <c r="J50" s="132"/>
      <c r="K50" s="133"/>
      <c r="L50" s="132"/>
      <c r="M50" s="133"/>
      <c r="N50" s="132"/>
      <c r="O50" s="26"/>
      <c r="P50" s="27"/>
      <c r="Q50" s="26"/>
      <c r="R50" s="27"/>
      <c r="S50" s="80">
        <f t="shared" si="1"/>
        <v>0</v>
      </c>
      <c r="T50" s="160"/>
      <c r="U50" s="97"/>
    </row>
    <row r="51" spans="1:21" x14ac:dyDescent="0.3">
      <c r="A51" s="26"/>
      <c r="B51" s="83"/>
      <c r="C51" s="83"/>
      <c r="D51" s="132"/>
      <c r="E51" s="133"/>
      <c r="F51" s="132"/>
      <c r="G51" s="133"/>
      <c r="H51" s="132"/>
      <c r="I51" s="133"/>
      <c r="J51" s="132"/>
      <c r="K51" s="133"/>
      <c r="L51" s="132"/>
      <c r="M51" s="133"/>
      <c r="N51" s="132"/>
      <c r="O51" s="26"/>
      <c r="P51" s="27"/>
      <c r="Q51" s="26"/>
      <c r="R51" s="27"/>
      <c r="S51" s="80">
        <f t="shared" si="1"/>
        <v>0</v>
      </c>
      <c r="T51" s="160"/>
      <c r="U51" s="97"/>
    </row>
    <row r="52" spans="1:21" ht="15" thickBot="1" x14ac:dyDescent="0.35">
      <c r="A52" s="51"/>
      <c r="B52" s="405"/>
      <c r="C52" s="405"/>
      <c r="D52" s="406"/>
      <c r="E52" s="407"/>
      <c r="F52" s="406"/>
      <c r="G52" s="407"/>
      <c r="H52" s="406"/>
      <c r="I52" s="407"/>
      <c r="J52" s="406"/>
      <c r="K52" s="407"/>
      <c r="L52" s="406"/>
      <c r="M52" s="407"/>
      <c r="N52" s="406"/>
      <c r="O52" s="51"/>
      <c r="P52" s="54"/>
      <c r="Q52" s="51"/>
      <c r="R52" s="54"/>
      <c r="S52" s="96">
        <f t="shared" si="1"/>
        <v>0</v>
      </c>
      <c r="T52" s="231"/>
      <c r="U52" s="97"/>
    </row>
  </sheetData>
  <sortState xmlns:xlrd2="http://schemas.microsoft.com/office/spreadsheetml/2017/richdata2" ref="A10:T48">
    <sortCondition descending="1" ref="S10:S48"/>
  </sortState>
  <mergeCells count="24">
    <mergeCell ref="S8:S9"/>
    <mergeCell ref="T8:T9"/>
    <mergeCell ref="E8:F8"/>
    <mergeCell ref="G8:H8"/>
    <mergeCell ref="I8:J8"/>
    <mergeCell ref="K8:L8"/>
    <mergeCell ref="M8:N8"/>
    <mergeCell ref="O8:P8"/>
    <mergeCell ref="S7:T7"/>
    <mergeCell ref="G3:M3"/>
    <mergeCell ref="G4:M4"/>
    <mergeCell ref="H5:L5"/>
    <mergeCell ref="A7:A9"/>
    <mergeCell ref="B7:B9"/>
    <mergeCell ref="C7:C9"/>
    <mergeCell ref="D7:D9"/>
    <mergeCell ref="E7:F7"/>
    <mergeCell ref="G7:H7"/>
    <mergeCell ref="I7:J7"/>
    <mergeCell ref="K7:L7"/>
    <mergeCell ref="M7:N7"/>
    <mergeCell ref="O7:P7"/>
    <mergeCell ref="Q7:R7"/>
    <mergeCell ref="Q8:R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40"/>
  <sheetViews>
    <sheetView zoomScale="80" zoomScaleNormal="80" workbookViewId="0">
      <selection activeCell="X20" sqref="X20"/>
    </sheetView>
  </sheetViews>
  <sheetFormatPr defaultRowHeight="14.4" x14ac:dyDescent="0.3"/>
  <cols>
    <col min="1" max="1" width="9.109375" customWidth="1"/>
    <col min="2" max="2" width="20.44140625" customWidth="1"/>
    <col min="4" max="4" width="13.6640625" customWidth="1"/>
    <col min="5" max="16" width="9.109375" customWidth="1"/>
  </cols>
  <sheetData>
    <row r="1" spans="1:20" x14ac:dyDescent="0.3">
      <c r="B1" s="1"/>
      <c r="T1" s="114"/>
    </row>
    <row r="2" spans="1:20" ht="18" x14ac:dyDescent="0.3">
      <c r="A2" s="64"/>
      <c r="B2" s="2"/>
      <c r="C2" s="2"/>
      <c r="D2" s="2"/>
      <c r="E2" s="4"/>
      <c r="F2" s="4"/>
      <c r="G2" s="4"/>
      <c r="H2" s="4"/>
      <c r="I2" s="4"/>
      <c r="J2" s="4"/>
      <c r="K2" s="4"/>
      <c r="L2" s="4"/>
      <c r="M2" s="116"/>
      <c r="N2" s="116"/>
      <c r="O2" s="116"/>
      <c r="P2" s="116"/>
      <c r="Q2" s="116"/>
      <c r="R2" s="116"/>
      <c r="S2" s="4"/>
      <c r="T2" s="4"/>
    </row>
    <row r="3" spans="1:20" ht="18" x14ac:dyDescent="0.35">
      <c r="A3" s="64"/>
      <c r="B3" s="6"/>
      <c r="C3" s="6"/>
      <c r="D3" s="6"/>
      <c r="E3" s="7"/>
      <c r="F3" s="7"/>
      <c r="G3" s="475" t="s">
        <v>41</v>
      </c>
      <c r="H3" s="475"/>
      <c r="I3" s="475"/>
      <c r="J3" s="475"/>
      <c r="K3" s="475"/>
      <c r="L3" s="475"/>
      <c r="M3" s="475"/>
      <c r="N3" s="117"/>
      <c r="O3" s="117"/>
      <c r="P3" s="117"/>
      <c r="Q3" s="117"/>
      <c r="R3" s="117"/>
      <c r="S3" s="8"/>
      <c r="T3" s="8"/>
    </row>
    <row r="4" spans="1:20" ht="18" x14ac:dyDescent="0.35">
      <c r="A4" s="64"/>
      <c r="B4" s="6"/>
      <c r="C4" s="10"/>
      <c r="D4" s="11"/>
      <c r="E4" s="11"/>
      <c r="F4" s="11"/>
      <c r="G4" s="476" t="s">
        <v>26</v>
      </c>
      <c r="H4" s="476"/>
      <c r="I4" s="476"/>
      <c r="J4" s="476"/>
      <c r="K4" s="476"/>
      <c r="L4" s="476"/>
      <c r="M4" s="476"/>
      <c r="N4" s="118"/>
      <c r="O4" s="118"/>
      <c r="P4" s="118"/>
      <c r="Q4" s="118"/>
      <c r="R4" s="118"/>
      <c r="S4" s="7"/>
      <c r="T4" s="7"/>
    </row>
    <row r="5" spans="1:20" ht="15.6" x14ac:dyDescent="0.3">
      <c r="A5" s="64"/>
      <c r="B5" s="2"/>
      <c r="C5" s="2"/>
      <c r="D5" s="2"/>
      <c r="E5" s="3"/>
      <c r="F5" s="3"/>
      <c r="G5" s="3"/>
      <c r="H5" s="477" t="s">
        <v>73</v>
      </c>
      <c r="I5" s="477"/>
      <c r="J5" s="477"/>
      <c r="K5" s="477"/>
      <c r="L5" s="477"/>
      <c r="M5" s="3"/>
      <c r="N5" s="3"/>
      <c r="O5" s="3"/>
      <c r="P5" s="3"/>
      <c r="Q5" s="3"/>
      <c r="R5" s="3"/>
      <c r="S5" s="3"/>
      <c r="T5" s="115"/>
    </row>
    <row r="6" spans="1:20" ht="16.2" thickBot="1" x14ac:dyDescent="0.35">
      <c r="A6" s="64"/>
      <c r="B6" s="2"/>
      <c r="C6" s="2"/>
      <c r="D6" s="2"/>
      <c r="E6" s="3"/>
      <c r="F6" s="3"/>
      <c r="G6" s="3"/>
      <c r="H6" s="130"/>
      <c r="I6" s="130"/>
      <c r="J6" s="130"/>
      <c r="K6" s="130"/>
      <c r="L6" s="130"/>
      <c r="M6" s="3"/>
      <c r="N6" s="3"/>
      <c r="O6" s="3"/>
      <c r="P6" s="3"/>
      <c r="Q6" s="3"/>
      <c r="R6" s="3"/>
      <c r="S6" s="3"/>
      <c r="T6" s="115"/>
    </row>
    <row r="7" spans="1:20" x14ac:dyDescent="0.3">
      <c r="A7" s="485" t="s">
        <v>1</v>
      </c>
      <c r="B7" s="487" t="s">
        <v>2</v>
      </c>
      <c r="C7" s="487" t="s">
        <v>3</v>
      </c>
      <c r="D7" s="490" t="s">
        <v>4</v>
      </c>
      <c r="E7" s="417" t="s">
        <v>5</v>
      </c>
      <c r="F7" s="418"/>
      <c r="G7" s="417" t="s">
        <v>6</v>
      </c>
      <c r="H7" s="418"/>
      <c r="I7" s="417" t="s">
        <v>7</v>
      </c>
      <c r="J7" s="419"/>
      <c r="K7" s="417" t="s">
        <v>8</v>
      </c>
      <c r="L7" s="418"/>
      <c r="M7" s="480" t="s">
        <v>9</v>
      </c>
      <c r="N7" s="481"/>
      <c r="O7" s="480" t="s">
        <v>10</v>
      </c>
      <c r="P7" s="473"/>
      <c r="Q7" s="482" t="s">
        <v>11</v>
      </c>
      <c r="R7" s="483"/>
      <c r="S7" s="484" t="s">
        <v>15</v>
      </c>
      <c r="T7" s="433"/>
    </row>
    <row r="8" spans="1:20" ht="15" customHeight="1" x14ac:dyDescent="0.3">
      <c r="A8" s="486"/>
      <c r="B8" s="488"/>
      <c r="C8" s="488"/>
      <c r="D8" s="491"/>
      <c r="E8" s="422" t="s">
        <v>42</v>
      </c>
      <c r="F8" s="423"/>
      <c r="G8" s="422" t="s">
        <v>48</v>
      </c>
      <c r="H8" s="423"/>
      <c r="I8" s="422" t="s">
        <v>43</v>
      </c>
      <c r="J8" s="424"/>
      <c r="K8" s="422" t="s">
        <v>44</v>
      </c>
      <c r="L8" s="423"/>
      <c r="M8" s="422" t="s">
        <v>45</v>
      </c>
      <c r="N8" s="424"/>
      <c r="O8" s="422" t="s">
        <v>47</v>
      </c>
      <c r="P8" s="423"/>
      <c r="Q8" s="424" t="s">
        <v>46</v>
      </c>
      <c r="R8" s="423"/>
      <c r="S8" s="478" t="s">
        <v>19</v>
      </c>
      <c r="T8" s="427" t="s">
        <v>18</v>
      </c>
    </row>
    <row r="9" spans="1:20" ht="15.75" customHeight="1" thickBot="1" x14ac:dyDescent="0.35">
      <c r="A9" s="486"/>
      <c r="B9" s="489"/>
      <c r="C9" s="489"/>
      <c r="D9" s="492"/>
      <c r="E9" s="13" t="s">
        <v>18</v>
      </c>
      <c r="F9" s="14" t="s">
        <v>19</v>
      </c>
      <c r="G9" s="13" t="s">
        <v>18</v>
      </c>
      <c r="H9" s="14" t="s">
        <v>19</v>
      </c>
      <c r="I9" s="13" t="s">
        <v>18</v>
      </c>
      <c r="J9" s="71" t="s">
        <v>19</v>
      </c>
      <c r="K9" s="13" t="s">
        <v>18</v>
      </c>
      <c r="L9" s="71" t="s">
        <v>19</v>
      </c>
      <c r="M9" s="13" t="s">
        <v>18</v>
      </c>
      <c r="N9" s="71" t="s">
        <v>19</v>
      </c>
      <c r="O9" s="13" t="s">
        <v>18</v>
      </c>
      <c r="P9" s="71" t="s">
        <v>19</v>
      </c>
      <c r="Q9" s="119" t="s">
        <v>18</v>
      </c>
      <c r="R9" s="14" t="s">
        <v>19</v>
      </c>
      <c r="S9" s="479"/>
      <c r="T9" s="428"/>
    </row>
    <row r="10" spans="1:20" x14ac:dyDescent="0.3">
      <c r="A10" s="17"/>
      <c r="B10" s="105"/>
      <c r="C10" s="105"/>
      <c r="D10" s="18"/>
      <c r="E10" s="120"/>
      <c r="F10" s="106"/>
      <c r="G10" s="120"/>
      <c r="H10" s="106"/>
      <c r="I10" s="76"/>
      <c r="J10" s="75"/>
      <c r="K10" s="76"/>
      <c r="L10" s="75"/>
      <c r="M10" s="77"/>
      <c r="N10" s="78"/>
      <c r="O10" s="76"/>
      <c r="P10" s="75"/>
      <c r="Q10" s="77"/>
      <c r="R10" s="78"/>
      <c r="S10" s="197"/>
      <c r="T10" s="75"/>
    </row>
    <row r="11" spans="1:20" x14ac:dyDescent="0.3">
      <c r="A11" s="25"/>
      <c r="B11" s="15"/>
      <c r="C11" s="15"/>
      <c r="D11" s="23"/>
      <c r="E11" s="121"/>
      <c r="F11" s="23"/>
      <c r="G11" s="25"/>
      <c r="H11" s="23"/>
      <c r="I11" s="25"/>
      <c r="J11" s="23"/>
      <c r="K11" s="25"/>
      <c r="L11" s="23"/>
      <c r="M11" s="25"/>
      <c r="N11" s="23"/>
      <c r="O11" s="26"/>
      <c r="P11" s="27"/>
      <c r="Q11" s="26"/>
      <c r="R11" s="27"/>
      <c r="S11" s="150"/>
      <c r="T11" s="81"/>
    </row>
    <row r="12" spans="1:20" x14ac:dyDescent="0.3">
      <c r="A12" s="25"/>
      <c r="B12" s="15"/>
      <c r="C12" s="15"/>
      <c r="D12" s="23"/>
      <c r="E12" s="26"/>
      <c r="F12" s="27"/>
      <c r="G12" s="26"/>
      <c r="H12" s="27"/>
      <c r="I12" s="25"/>
      <c r="J12" s="23"/>
      <c r="K12" s="26"/>
      <c r="L12" s="27"/>
      <c r="M12" s="25"/>
      <c r="N12" s="23"/>
      <c r="O12" s="25"/>
      <c r="P12" s="23"/>
      <c r="Q12" s="25"/>
      <c r="R12" s="23"/>
      <c r="S12" s="150"/>
      <c r="T12" s="81"/>
    </row>
    <row r="13" spans="1:20" x14ac:dyDescent="0.3">
      <c r="A13" s="26"/>
      <c r="B13" s="45"/>
      <c r="C13" s="45"/>
      <c r="D13" s="27"/>
      <c r="E13" s="122"/>
      <c r="F13" s="27"/>
      <c r="G13" s="25"/>
      <c r="H13" s="23"/>
      <c r="I13" s="25"/>
      <c r="J13" s="23"/>
      <c r="K13" s="26"/>
      <c r="L13" s="27"/>
      <c r="M13" s="26"/>
      <c r="N13" s="27"/>
      <c r="O13" s="26"/>
      <c r="P13" s="27"/>
      <c r="Q13" s="26"/>
      <c r="R13" s="27"/>
      <c r="S13" s="150"/>
      <c r="T13" s="81"/>
    </row>
    <row r="14" spans="1:20" x14ac:dyDescent="0.3">
      <c r="A14" s="26"/>
      <c r="B14" s="45"/>
      <c r="C14" s="45"/>
      <c r="D14" s="27"/>
      <c r="E14" s="122"/>
      <c r="F14" s="27"/>
      <c r="G14" s="26"/>
      <c r="H14" s="27"/>
      <c r="I14" s="26"/>
      <c r="J14" s="27"/>
      <c r="K14" s="26"/>
      <c r="L14" s="27"/>
      <c r="M14" s="26"/>
      <c r="N14" s="27"/>
      <c r="O14" s="26"/>
      <c r="P14" s="27"/>
      <c r="Q14" s="26"/>
      <c r="R14" s="27"/>
      <c r="S14" s="150"/>
      <c r="T14" s="81"/>
    </row>
    <row r="15" spans="1:20" x14ac:dyDescent="0.3">
      <c r="A15" s="26"/>
      <c r="B15" s="45"/>
      <c r="C15" s="45"/>
      <c r="D15" s="27"/>
      <c r="E15" s="122"/>
      <c r="F15" s="27"/>
      <c r="G15" s="26"/>
      <c r="H15" s="27"/>
      <c r="I15" s="25"/>
      <c r="J15" s="23"/>
      <c r="K15" s="26"/>
      <c r="L15" s="27"/>
      <c r="M15" s="26"/>
      <c r="N15" s="27"/>
      <c r="O15" s="25"/>
      <c r="P15" s="23"/>
      <c r="Q15" s="26"/>
      <c r="R15" s="27"/>
      <c r="S15" s="150"/>
      <c r="T15" s="81"/>
    </row>
    <row r="16" spans="1:20" x14ac:dyDescent="0.3">
      <c r="A16" s="26"/>
      <c r="B16" s="45"/>
      <c r="C16" s="45"/>
      <c r="D16" s="27"/>
      <c r="E16" s="122"/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5"/>
      <c r="R16" s="23"/>
      <c r="S16" s="150"/>
      <c r="T16" s="81"/>
    </row>
    <row r="17" spans="1:20" x14ac:dyDescent="0.3">
      <c r="A17" s="26"/>
      <c r="B17" s="45"/>
      <c r="C17" s="45"/>
      <c r="D17" s="27"/>
      <c r="E17" s="121"/>
      <c r="F17" s="81"/>
      <c r="G17" s="85"/>
      <c r="H17" s="86"/>
      <c r="I17" s="80"/>
      <c r="J17" s="81"/>
      <c r="K17" s="80"/>
      <c r="L17" s="81"/>
      <c r="M17" s="85"/>
      <c r="N17" s="86"/>
      <c r="O17" s="85"/>
      <c r="P17" s="86"/>
      <c r="Q17" s="80"/>
      <c r="R17" s="81"/>
      <c r="S17" s="150"/>
      <c r="T17" s="81"/>
    </row>
    <row r="18" spans="1:20" x14ac:dyDescent="0.3">
      <c r="A18" s="26"/>
      <c r="B18" s="45"/>
      <c r="C18" s="45"/>
      <c r="D18" s="27"/>
      <c r="E18" s="122"/>
      <c r="F18" s="27"/>
      <c r="G18" s="26"/>
      <c r="H18" s="27"/>
      <c r="I18" s="26"/>
      <c r="J18" s="27"/>
      <c r="K18" s="25"/>
      <c r="L18" s="23"/>
      <c r="M18" s="26"/>
      <c r="N18" s="27"/>
      <c r="O18" s="26"/>
      <c r="P18" s="27"/>
      <c r="Q18" s="26"/>
      <c r="R18" s="27"/>
      <c r="S18" s="150"/>
      <c r="T18" s="81"/>
    </row>
    <row r="19" spans="1:20" x14ac:dyDescent="0.3">
      <c r="A19" s="26"/>
      <c r="B19" s="45"/>
      <c r="C19" s="45"/>
      <c r="D19" s="27"/>
      <c r="E19" s="121"/>
      <c r="F19" s="81"/>
      <c r="G19" s="80"/>
      <c r="H19" s="81"/>
      <c r="I19" s="121"/>
      <c r="J19" s="92"/>
      <c r="K19" s="89"/>
      <c r="L19" s="84"/>
      <c r="M19" s="89"/>
      <c r="N19" s="84"/>
      <c r="O19" s="89"/>
      <c r="P19" s="84"/>
      <c r="Q19" s="89"/>
      <c r="R19" s="84"/>
      <c r="S19" s="150"/>
      <c r="T19" s="81"/>
    </row>
    <row r="20" spans="1:20" x14ac:dyDescent="0.3">
      <c r="A20" s="26"/>
      <c r="B20" s="45"/>
      <c r="C20" s="45"/>
      <c r="D20" s="27"/>
      <c r="E20" s="122"/>
      <c r="F20" s="27"/>
      <c r="G20" s="26"/>
      <c r="H20" s="27"/>
      <c r="I20" s="26"/>
      <c r="J20" s="27"/>
      <c r="K20" s="26"/>
      <c r="L20" s="23"/>
      <c r="M20" s="25"/>
      <c r="N20" s="23"/>
      <c r="O20" s="26"/>
      <c r="P20" s="27"/>
      <c r="Q20" s="26"/>
      <c r="R20" s="27"/>
      <c r="S20" s="150"/>
      <c r="T20" s="81"/>
    </row>
    <row r="21" spans="1:20" x14ac:dyDescent="0.3">
      <c r="A21" s="26"/>
      <c r="B21" s="45"/>
      <c r="C21" s="45"/>
      <c r="D21" s="27"/>
      <c r="E21" s="122"/>
      <c r="F21" s="27"/>
      <c r="G21" s="26"/>
      <c r="H21" s="27"/>
      <c r="I21" s="121"/>
      <c r="J21" s="92"/>
      <c r="K21" s="89"/>
      <c r="L21" s="84"/>
      <c r="M21" s="89"/>
      <c r="N21" s="84"/>
      <c r="O21" s="89"/>
      <c r="P21" s="84"/>
      <c r="Q21" s="89"/>
      <c r="R21" s="84"/>
      <c r="S21" s="150"/>
      <c r="T21" s="81"/>
    </row>
    <row r="22" spans="1:20" x14ac:dyDescent="0.3">
      <c r="A22" s="26"/>
      <c r="B22" s="45"/>
      <c r="C22" s="45"/>
      <c r="D22" s="27"/>
      <c r="E22" s="122"/>
      <c r="F22" s="84"/>
      <c r="G22" s="122"/>
      <c r="H22" s="84"/>
      <c r="I22" s="85"/>
      <c r="J22" s="86"/>
      <c r="K22" s="85"/>
      <c r="L22" s="86"/>
      <c r="M22" s="85"/>
      <c r="N22" s="86"/>
      <c r="O22" s="85"/>
      <c r="P22" s="86"/>
      <c r="Q22" s="85"/>
      <c r="R22" s="86"/>
      <c r="S22" s="150"/>
      <c r="T22" s="81"/>
    </row>
    <row r="23" spans="1:20" x14ac:dyDescent="0.3">
      <c r="A23" s="26"/>
      <c r="B23" s="45"/>
      <c r="C23" s="45"/>
      <c r="D23" s="27"/>
      <c r="E23" s="122"/>
      <c r="F23" s="27"/>
      <c r="G23" s="26"/>
      <c r="H23" s="27"/>
      <c r="I23" s="26"/>
      <c r="J23" s="27"/>
      <c r="K23" s="26"/>
      <c r="L23" s="23"/>
      <c r="M23" s="26"/>
      <c r="N23" s="27"/>
      <c r="O23" s="26"/>
      <c r="P23" s="27"/>
      <c r="Q23" s="26"/>
      <c r="R23" s="27"/>
      <c r="S23" s="150"/>
      <c r="T23" s="81"/>
    </row>
    <row r="24" spans="1:20" x14ac:dyDescent="0.3">
      <c r="A24" s="26"/>
      <c r="B24" s="45"/>
      <c r="C24" s="45"/>
      <c r="D24" s="27"/>
      <c r="E24" s="122"/>
      <c r="F24" s="27"/>
      <c r="G24" s="26"/>
      <c r="H24" s="27"/>
      <c r="I24" s="25"/>
      <c r="J24" s="23"/>
      <c r="K24" s="26"/>
      <c r="L24" s="27"/>
      <c r="M24" s="26"/>
      <c r="N24" s="27"/>
      <c r="O24" s="26"/>
      <c r="P24" s="27"/>
      <c r="Q24" s="26"/>
      <c r="R24" s="27"/>
      <c r="S24" s="150"/>
      <c r="T24" s="81"/>
    </row>
    <row r="25" spans="1:20" x14ac:dyDescent="0.3">
      <c r="A25" s="26"/>
      <c r="B25" s="45"/>
      <c r="C25" s="45"/>
      <c r="D25" s="27"/>
      <c r="E25" s="122"/>
      <c r="F25" s="27"/>
      <c r="G25" s="26"/>
      <c r="H25" s="27"/>
      <c r="I25" s="26"/>
      <c r="J25" s="27"/>
      <c r="K25" s="26"/>
      <c r="L25" s="27"/>
      <c r="M25" s="26"/>
      <c r="N25" s="27"/>
      <c r="O25" s="26"/>
      <c r="P25" s="27"/>
      <c r="Q25" s="26"/>
      <c r="R25" s="27"/>
      <c r="S25" s="150"/>
      <c r="T25" s="81"/>
    </row>
    <row r="26" spans="1:20" x14ac:dyDescent="0.3">
      <c r="A26" s="26"/>
      <c r="B26" s="45"/>
      <c r="C26" s="45"/>
      <c r="D26" s="27"/>
      <c r="E26" s="122"/>
      <c r="F26" s="27"/>
      <c r="G26" s="26"/>
      <c r="H26" s="27"/>
      <c r="I26" s="26"/>
      <c r="J26" s="27"/>
      <c r="K26" s="26"/>
      <c r="L26" s="27"/>
      <c r="M26" s="26"/>
      <c r="N26" s="27"/>
      <c r="O26" s="26"/>
      <c r="P26" s="27"/>
      <c r="Q26" s="26"/>
      <c r="R26" s="27"/>
      <c r="S26" s="150"/>
      <c r="T26" s="81"/>
    </row>
    <row r="27" spans="1:20" ht="15" thickBot="1" x14ac:dyDescent="0.35">
      <c r="A27" s="51"/>
      <c r="B27" s="52"/>
      <c r="C27" s="52"/>
      <c r="D27" s="54"/>
      <c r="E27" s="129"/>
      <c r="F27" s="174"/>
      <c r="G27" s="196"/>
      <c r="H27" s="174"/>
      <c r="I27" s="198"/>
      <c r="J27" s="193"/>
      <c r="K27" s="177"/>
      <c r="L27" s="176"/>
      <c r="M27" s="177"/>
      <c r="N27" s="176"/>
      <c r="O27" s="192"/>
      <c r="P27" s="193"/>
      <c r="Q27" s="177"/>
      <c r="R27" s="176"/>
      <c r="S27" s="199"/>
      <c r="T27" s="107"/>
    </row>
    <row r="28" spans="1:20" x14ac:dyDescent="0.3">
      <c r="A28" s="179"/>
      <c r="B28" s="179"/>
      <c r="C28" s="179"/>
      <c r="D28" s="17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81"/>
      <c r="T28" s="181"/>
    </row>
    <row r="29" spans="1:20" x14ac:dyDescent="0.3">
      <c r="A29" s="179"/>
      <c r="B29" s="179"/>
      <c r="C29" s="179"/>
      <c r="D29" s="179"/>
      <c r="E29" s="188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81"/>
      <c r="T29" s="181"/>
    </row>
    <row r="30" spans="1:20" x14ac:dyDescent="0.3">
      <c r="A30" s="179"/>
      <c r="B30" s="179"/>
      <c r="C30" s="179"/>
      <c r="D30" s="179"/>
      <c r="E30" s="188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1"/>
      <c r="T30" s="181"/>
    </row>
    <row r="31" spans="1:20" x14ac:dyDescent="0.3">
      <c r="A31" s="179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1"/>
      <c r="T31" s="181"/>
    </row>
    <row r="32" spans="1:20" x14ac:dyDescent="0.3">
      <c r="A32" s="189"/>
      <c r="B32" s="189"/>
      <c r="C32" s="189"/>
      <c r="D32" s="18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1"/>
      <c r="T32" s="181"/>
    </row>
    <row r="33" spans="1:20" x14ac:dyDescent="0.3">
      <c r="A33" s="179"/>
      <c r="B33" s="179"/>
      <c r="C33" s="179"/>
      <c r="D33" s="179"/>
      <c r="E33" s="188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1"/>
      <c r="T33" s="181"/>
    </row>
    <row r="34" spans="1:20" x14ac:dyDescent="0.3">
      <c r="A34" s="179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1"/>
      <c r="T34" s="181"/>
    </row>
    <row r="35" spans="1:20" x14ac:dyDescent="0.3">
      <c r="A35" s="17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1"/>
      <c r="T35" s="181"/>
    </row>
    <row r="36" spans="1:20" x14ac:dyDescent="0.3">
      <c r="A36" s="189"/>
      <c r="B36" s="189"/>
      <c r="C36" s="189"/>
      <c r="D36" s="18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1"/>
      <c r="T36" s="181"/>
    </row>
    <row r="37" spans="1:2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81"/>
      <c r="T37" s="181"/>
    </row>
    <row r="38" spans="1:20" x14ac:dyDescent="0.3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1"/>
      <c r="T38" s="181"/>
    </row>
    <row r="39" spans="1:20" x14ac:dyDescent="0.3">
      <c r="A39" s="179"/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1"/>
      <c r="T39" s="181"/>
    </row>
    <row r="40" spans="1:20" x14ac:dyDescent="0.3">
      <c r="A40" s="179"/>
      <c r="B40" s="179"/>
      <c r="C40" s="179"/>
      <c r="D40" s="179"/>
      <c r="E40" s="188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1"/>
      <c r="T40" s="181"/>
    </row>
  </sheetData>
  <sortState xmlns:xlrd2="http://schemas.microsoft.com/office/spreadsheetml/2017/richdata2" ref="A10:T27">
    <sortCondition ref="T10:T27"/>
  </sortState>
  <mergeCells count="24">
    <mergeCell ref="S8:S9"/>
    <mergeCell ref="T8:T9"/>
    <mergeCell ref="G3:M3"/>
    <mergeCell ref="H5:L5"/>
    <mergeCell ref="O8:P8"/>
    <mergeCell ref="I7:J7"/>
    <mergeCell ref="K7:L7"/>
    <mergeCell ref="M7:N7"/>
    <mergeCell ref="O7:P7"/>
    <mergeCell ref="Q7:R7"/>
    <mergeCell ref="S7:T7"/>
    <mergeCell ref="G4:M4"/>
    <mergeCell ref="G7:H7"/>
    <mergeCell ref="G8:H8"/>
    <mergeCell ref="I8:J8"/>
    <mergeCell ref="K8:L8"/>
    <mergeCell ref="M8:N8"/>
    <mergeCell ref="Q8:R8"/>
    <mergeCell ref="A7:A9"/>
    <mergeCell ref="B7:B9"/>
    <mergeCell ref="C7:C9"/>
    <mergeCell ref="D7:D9"/>
    <mergeCell ref="E7:F7"/>
    <mergeCell ref="E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zoomScale="70" zoomScaleNormal="70" workbookViewId="0">
      <selection activeCell="W11" sqref="W11"/>
    </sheetView>
  </sheetViews>
  <sheetFormatPr defaultRowHeight="14.4" x14ac:dyDescent="0.3"/>
  <cols>
    <col min="2" max="2" width="24.5546875" customWidth="1"/>
    <col min="4" max="4" width="16.88671875" customWidth="1"/>
    <col min="5" max="6" width="9.109375" customWidth="1"/>
    <col min="7" max="7" width="9" customWidth="1"/>
    <col min="8" max="16" width="9.109375" customWidth="1"/>
  </cols>
  <sheetData>
    <row r="1" spans="1:20" x14ac:dyDescent="0.3">
      <c r="A1" s="438"/>
      <c r="B1" s="438"/>
      <c r="C1" s="438"/>
      <c r="M1" s="97"/>
      <c r="N1" s="97"/>
      <c r="O1" s="97"/>
      <c r="P1" s="97"/>
      <c r="Q1" s="97"/>
      <c r="R1" s="97"/>
    </row>
    <row r="2" spans="1:20" x14ac:dyDescent="0.3">
      <c r="A2" s="438"/>
      <c r="B2" s="438"/>
      <c r="C2" s="438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8" x14ac:dyDescent="0.3">
      <c r="A3" s="438"/>
      <c r="B3" s="438"/>
      <c r="C3" s="438"/>
      <c r="D3" s="2"/>
      <c r="E3" s="4"/>
      <c r="F3" s="4"/>
      <c r="G3" s="4"/>
      <c r="H3" s="4"/>
      <c r="I3" s="4"/>
      <c r="J3" s="4"/>
      <c r="K3" s="4"/>
      <c r="L3" s="4"/>
      <c r="M3" s="98"/>
      <c r="N3" s="98"/>
      <c r="O3" s="98"/>
      <c r="P3" s="98"/>
      <c r="Q3" s="98"/>
      <c r="R3" s="98"/>
      <c r="S3" s="4"/>
      <c r="T3" s="4"/>
    </row>
    <row r="4" spans="1:20" ht="18" x14ac:dyDescent="0.35">
      <c r="A4" s="438"/>
      <c r="B4" s="438"/>
      <c r="C4" s="438"/>
      <c r="D4" s="6"/>
      <c r="E4" s="7"/>
      <c r="F4" s="7"/>
      <c r="G4" s="408" t="s">
        <v>41</v>
      </c>
      <c r="H4" s="408"/>
      <c r="I4" s="408"/>
      <c r="J4" s="408"/>
      <c r="K4" s="408"/>
      <c r="L4" s="408"/>
      <c r="M4" s="408"/>
      <c r="N4" s="9"/>
      <c r="O4" s="9"/>
      <c r="P4" s="9"/>
      <c r="Q4" s="9"/>
      <c r="R4" s="9"/>
      <c r="S4" s="8"/>
      <c r="T4" s="8"/>
    </row>
    <row r="5" spans="1:20" ht="18" x14ac:dyDescent="0.35">
      <c r="A5" s="438"/>
      <c r="B5" s="438"/>
      <c r="C5" s="438"/>
      <c r="D5" s="11"/>
      <c r="E5" s="434"/>
      <c r="F5" s="434"/>
      <c r="G5" s="429" t="s">
        <v>22</v>
      </c>
      <c r="H5" s="429"/>
      <c r="I5" s="429"/>
      <c r="J5" s="429"/>
      <c r="K5" s="429"/>
      <c r="L5" s="429"/>
      <c r="M5" s="429"/>
      <c r="N5" s="99"/>
      <c r="O5" s="99"/>
      <c r="P5" s="99"/>
      <c r="Q5" s="99"/>
      <c r="R5" s="99"/>
      <c r="S5" s="7"/>
      <c r="T5" s="7"/>
    </row>
    <row r="6" spans="1:20" ht="15" thickBot="1" x14ac:dyDescent="0.35">
      <c r="A6" s="439"/>
      <c r="B6" s="439"/>
      <c r="C6" s="439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3">
      <c r="A7" s="409" t="s">
        <v>1</v>
      </c>
      <c r="B7" s="411" t="s">
        <v>27</v>
      </c>
      <c r="C7" s="411" t="s">
        <v>3</v>
      </c>
      <c r="D7" s="414" t="s">
        <v>4</v>
      </c>
      <c r="E7" s="417" t="s">
        <v>5</v>
      </c>
      <c r="F7" s="418"/>
      <c r="G7" s="417" t="s">
        <v>6</v>
      </c>
      <c r="H7" s="418"/>
      <c r="I7" s="417" t="s">
        <v>7</v>
      </c>
      <c r="J7" s="419"/>
      <c r="K7" s="417" t="s">
        <v>8</v>
      </c>
      <c r="L7" s="418"/>
      <c r="M7" s="440" t="s">
        <v>9</v>
      </c>
      <c r="N7" s="441"/>
      <c r="O7" s="440" t="s">
        <v>10</v>
      </c>
      <c r="P7" s="442"/>
      <c r="Q7" s="441" t="s">
        <v>11</v>
      </c>
      <c r="R7" s="442"/>
      <c r="S7" s="417" t="s">
        <v>15</v>
      </c>
      <c r="T7" s="418"/>
    </row>
    <row r="8" spans="1:20" x14ac:dyDescent="0.3">
      <c r="A8" s="410"/>
      <c r="B8" s="412"/>
      <c r="C8" s="412"/>
      <c r="D8" s="415"/>
      <c r="E8" s="422" t="s">
        <v>42</v>
      </c>
      <c r="F8" s="423"/>
      <c r="G8" s="422" t="s">
        <v>48</v>
      </c>
      <c r="H8" s="423"/>
      <c r="I8" s="422" t="s">
        <v>43</v>
      </c>
      <c r="J8" s="424"/>
      <c r="K8" s="422" t="s">
        <v>44</v>
      </c>
      <c r="L8" s="423"/>
      <c r="M8" s="422" t="s">
        <v>45</v>
      </c>
      <c r="N8" s="424"/>
      <c r="O8" s="422" t="s">
        <v>47</v>
      </c>
      <c r="P8" s="423"/>
      <c r="Q8" s="424" t="s">
        <v>46</v>
      </c>
      <c r="R8" s="423"/>
      <c r="S8" s="426" t="s">
        <v>19</v>
      </c>
      <c r="T8" s="436" t="s">
        <v>18</v>
      </c>
    </row>
    <row r="9" spans="1:20" ht="15" thickBot="1" x14ac:dyDescent="0.35">
      <c r="A9" s="410"/>
      <c r="B9" s="413"/>
      <c r="C9" s="413"/>
      <c r="D9" s="416"/>
      <c r="E9" s="13" t="s">
        <v>18</v>
      </c>
      <c r="F9" s="14" t="s">
        <v>19</v>
      </c>
      <c r="G9" s="13" t="s">
        <v>18</v>
      </c>
      <c r="H9" s="14" t="s">
        <v>19</v>
      </c>
      <c r="I9" s="13" t="s">
        <v>18</v>
      </c>
      <c r="J9" s="71" t="s">
        <v>19</v>
      </c>
      <c r="K9" s="13" t="s">
        <v>18</v>
      </c>
      <c r="L9" s="71" t="s">
        <v>19</v>
      </c>
      <c r="M9" s="100" t="s">
        <v>18</v>
      </c>
      <c r="N9" s="101" t="s">
        <v>19</v>
      </c>
      <c r="O9" s="102" t="s">
        <v>18</v>
      </c>
      <c r="P9" s="103" t="s">
        <v>19</v>
      </c>
      <c r="Q9" s="104" t="s">
        <v>18</v>
      </c>
      <c r="R9" s="104" t="s">
        <v>19</v>
      </c>
      <c r="S9" s="435"/>
      <c r="T9" s="437"/>
    </row>
    <row r="10" spans="1:20" x14ac:dyDescent="0.3">
      <c r="A10" s="17" t="s">
        <v>132</v>
      </c>
      <c r="B10" s="105" t="s">
        <v>133</v>
      </c>
      <c r="C10" s="105" t="s">
        <v>230</v>
      </c>
      <c r="D10" s="108" t="s">
        <v>120</v>
      </c>
      <c r="E10" s="250">
        <v>1</v>
      </c>
      <c r="F10" s="206">
        <v>20</v>
      </c>
      <c r="G10" s="296">
        <v>2</v>
      </c>
      <c r="H10" s="206">
        <v>17</v>
      </c>
      <c r="I10" s="17">
        <v>1</v>
      </c>
      <c r="J10" s="18">
        <v>20</v>
      </c>
      <c r="K10" s="17">
        <v>1</v>
      </c>
      <c r="L10" s="18">
        <v>20</v>
      </c>
      <c r="M10" s="17">
        <v>1</v>
      </c>
      <c r="N10" s="18">
        <v>20</v>
      </c>
      <c r="O10" s="355">
        <v>6</v>
      </c>
      <c r="P10" s="337">
        <v>11</v>
      </c>
      <c r="Q10" s="17"/>
      <c r="R10" s="108"/>
      <c r="S10" s="76">
        <f t="shared" ref="S10:S24" si="0">SUM(F10,H10,J10,L10,N10,P10,R10)</f>
        <v>108</v>
      </c>
      <c r="T10" s="75">
        <v>1</v>
      </c>
    </row>
    <row r="11" spans="1:20" x14ac:dyDescent="0.3">
      <c r="A11" s="213" t="s">
        <v>191</v>
      </c>
      <c r="B11" s="212" t="s">
        <v>192</v>
      </c>
      <c r="C11" s="212" t="s">
        <v>237</v>
      </c>
      <c r="D11" s="216" t="s">
        <v>194</v>
      </c>
      <c r="E11" s="254">
        <v>8</v>
      </c>
      <c r="F11" s="219">
        <v>9</v>
      </c>
      <c r="G11" s="215">
        <v>1</v>
      </c>
      <c r="H11" s="214">
        <v>20</v>
      </c>
      <c r="I11" s="213">
        <v>3</v>
      </c>
      <c r="J11" s="214">
        <v>15</v>
      </c>
      <c r="K11" s="213">
        <v>2</v>
      </c>
      <c r="L11" s="214">
        <v>17</v>
      </c>
      <c r="M11" s="213">
        <v>2</v>
      </c>
      <c r="N11" s="214">
        <v>17</v>
      </c>
      <c r="O11" s="213">
        <v>1</v>
      </c>
      <c r="P11" s="214">
        <v>20</v>
      </c>
      <c r="Q11" s="26"/>
      <c r="R11" s="29"/>
      <c r="S11" s="80">
        <f t="shared" si="0"/>
        <v>98</v>
      </c>
      <c r="T11" s="81">
        <v>2</v>
      </c>
    </row>
    <row r="12" spans="1:20" x14ac:dyDescent="0.3">
      <c r="A12" s="213" t="s">
        <v>205</v>
      </c>
      <c r="B12" s="212" t="s">
        <v>206</v>
      </c>
      <c r="C12" s="212" t="s">
        <v>231</v>
      </c>
      <c r="D12" s="216" t="s">
        <v>127</v>
      </c>
      <c r="E12" s="251">
        <v>3</v>
      </c>
      <c r="F12" s="214">
        <v>15</v>
      </c>
      <c r="G12" s="215">
        <v>3</v>
      </c>
      <c r="H12" s="214">
        <v>15</v>
      </c>
      <c r="I12" s="226">
        <v>5</v>
      </c>
      <c r="J12" s="219">
        <v>12</v>
      </c>
      <c r="K12" s="26">
        <v>4</v>
      </c>
      <c r="L12" s="27">
        <v>13</v>
      </c>
      <c r="M12" s="25"/>
      <c r="N12" s="23"/>
      <c r="O12" s="25">
        <v>2</v>
      </c>
      <c r="P12" s="23">
        <v>17</v>
      </c>
      <c r="Q12" s="25"/>
      <c r="R12" s="16"/>
      <c r="S12" s="80">
        <f t="shared" si="0"/>
        <v>72</v>
      </c>
      <c r="T12" s="81">
        <v>3</v>
      </c>
    </row>
    <row r="13" spans="1:20" x14ac:dyDescent="0.3">
      <c r="A13" s="226" t="s">
        <v>233</v>
      </c>
      <c r="B13" s="224" t="s">
        <v>218</v>
      </c>
      <c r="C13" s="224" t="s">
        <v>234</v>
      </c>
      <c r="D13" s="294" t="s">
        <v>39</v>
      </c>
      <c r="E13" s="254">
        <v>6</v>
      </c>
      <c r="F13" s="256">
        <v>11</v>
      </c>
      <c r="G13" s="301">
        <v>4</v>
      </c>
      <c r="H13" s="256">
        <v>13</v>
      </c>
      <c r="I13" s="254">
        <v>4</v>
      </c>
      <c r="J13" s="255">
        <v>13</v>
      </c>
      <c r="K13" s="356">
        <v>6</v>
      </c>
      <c r="L13" s="255">
        <v>11</v>
      </c>
      <c r="M13" s="89">
        <v>5</v>
      </c>
      <c r="N13" s="84">
        <v>12</v>
      </c>
      <c r="O13" s="89">
        <v>8</v>
      </c>
      <c r="P13" s="84">
        <v>9</v>
      </c>
      <c r="Q13" s="89"/>
      <c r="R13" s="90"/>
      <c r="S13" s="80">
        <f t="shared" si="0"/>
        <v>69</v>
      </c>
      <c r="T13" s="81">
        <v>4</v>
      </c>
    </row>
    <row r="14" spans="1:20" x14ac:dyDescent="0.3">
      <c r="A14" s="26" t="s">
        <v>235</v>
      </c>
      <c r="B14" s="45" t="s">
        <v>209</v>
      </c>
      <c r="C14" s="45" t="s">
        <v>236</v>
      </c>
      <c r="D14" s="29" t="s">
        <v>210</v>
      </c>
      <c r="E14" s="254">
        <v>7</v>
      </c>
      <c r="F14" s="219">
        <v>10</v>
      </c>
      <c r="G14" s="225">
        <v>6</v>
      </c>
      <c r="H14" s="219">
        <v>11</v>
      </c>
      <c r="I14" s="254">
        <v>6</v>
      </c>
      <c r="J14" s="255">
        <v>11</v>
      </c>
      <c r="K14" s="89">
        <v>9</v>
      </c>
      <c r="L14" s="84">
        <v>8</v>
      </c>
      <c r="M14" s="89">
        <v>4</v>
      </c>
      <c r="N14" s="84">
        <v>13</v>
      </c>
      <c r="O14" s="89">
        <v>10</v>
      </c>
      <c r="P14" s="84">
        <v>7</v>
      </c>
      <c r="Q14" s="89"/>
      <c r="R14" s="90"/>
      <c r="S14" s="80">
        <f t="shared" si="0"/>
        <v>60</v>
      </c>
      <c r="T14" s="81">
        <v>5</v>
      </c>
    </row>
    <row r="15" spans="1:20" x14ac:dyDescent="0.3">
      <c r="A15" s="26" t="s">
        <v>386</v>
      </c>
      <c r="B15" s="45" t="s">
        <v>384</v>
      </c>
      <c r="C15" s="45" t="s">
        <v>387</v>
      </c>
      <c r="D15" s="29" t="s">
        <v>226</v>
      </c>
      <c r="E15" s="254"/>
      <c r="F15" s="219"/>
      <c r="G15" s="28"/>
      <c r="H15" s="27"/>
      <c r="I15" s="213">
        <v>2</v>
      </c>
      <c r="J15" s="214">
        <v>17</v>
      </c>
      <c r="K15" s="26">
        <v>5</v>
      </c>
      <c r="L15" s="27">
        <v>12</v>
      </c>
      <c r="M15" s="25">
        <v>3</v>
      </c>
      <c r="N15" s="23">
        <v>15</v>
      </c>
      <c r="O15" s="26">
        <v>4</v>
      </c>
      <c r="P15" s="27">
        <v>13</v>
      </c>
      <c r="Q15" s="26"/>
      <c r="R15" s="29"/>
      <c r="S15" s="80">
        <f t="shared" si="0"/>
        <v>57</v>
      </c>
      <c r="T15" s="81">
        <v>6</v>
      </c>
    </row>
    <row r="16" spans="1:20" x14ac:dyDescent="0.3">
      <c r="A16" s="26" t="s">
        <v>227</v>
      </c>
      <c r="B16" s="45" t="s">
        <v>228</v>
      </c>
      <c r="C16" s="45" t="s">
        <v>234</v>
      </c>
      <c r="D16" s="29" t="s">
        <v>39</v>
      </c>
      <c r="E16" s="254">
        <v>9</v>
      </c>
      <c r="F16" s="219">
        <v>8</v>
      </c>
      <c r="G16" s="225">
        <v>5</v>
      </c>
      <c r="H16" s="219">
        <v>12</v>
      </c>
      <c r="I16" s="226">
        <v>8</v>
      </c>
      <c r="J16" s="219">
        <v>9</v>
      </c>
      <c r="K16" s="26">
        <v>8</v>
      </c>
      <c r="L16" s="27">
        <v>9</v>
      </c>
      <c r="M16" s="26">
        <v>6</v>
      </c>
      <c r="N16" s="27">
        <v>11</v>
      </c>
      <c r="O16" s="26">
        <v>11</v>
      </c>
      <c r="P16" s="27">
        <v>6</v>
      </c>
      <c r="Q16" s="26"/>
      <c r="R16" s="29"/>
      <c r="S16" s="80">
        <f t="shared" si="0"/>
        <v>55</v>
      </c>
      <c r="T16" s="81">
        <v>7</v>
      </c>
    </row>
    <row r="17" spans="1:20" x14ac:dyDescent="0.3">
      <c r="A17" s="26" t="s">
        <v>198</v>
      </c>
      <c r="B17" s="45" t="s">
        <v>199</v>
      </c>
      <c r="C17" s="45" t="s">
        <v>232</v>
      </c>
      <c r="D17" s="29" t="s">
        <v>20</v>
      </c>
      <c r="E17" s="254">
        <v>4</v>
      </c>
      <c r="F17" s="255">
        <v>13</v>
      </c>
      <c r="G17" s="300"/>
      <c r="H17" s="255"/>
      <c r="I17" s="328">
        <v>7</v>
      </c>
      <c r="J17" s="256">
        <v>10</v>
      </c>
      <c r="K17" s="85">
        <v>7</v>
      </c>
      <c r="L17" s="86">
        <v>10</v>
      </c>
      <c r="M17" s="85">
        <v>7</v>
      </c>
      <c r="N17" s="86">
        <v>10</v>
      </c>
      <c r="O17" s="85"/>
      <c r="P17" s="86"/>
      <c r="Q17" s="85"/>
      <c r="R17" s="88"/>
      <c r="S17" s="80">
        <f t="shared" si="0"/>
        <v>43</v>
      </c>
      <c r="T17" s="81">
        <v>8</v>
      </c>
    </row>
    <row r="18" spans="1:20" x14ac:dyDescent="0.3">
      <c r="A18" s="226" t="s">
        <v>183</v>
      </c>
      <c r="B18" s="224" t="s">
        <v>184</v>
      </c>
      <c r="C18" s="224" t="s">
        <v>102</v>
      </c>
      <c r="D18" s="294" t="s">
        <v>20</v>
      </c>
      <c r="E18" s="251">
        <v>2</v>
      </c>
      <c r="F18" s="252">
        <v>17</v>
      </c>
      <c r="G18" s="300"/>
      <c r="H18" s="255"/>
      <c r="I18" s="328"/>
      <c r="J18" s="256"/>
      <c r="K18" s="80">
        <v>3</v>
      </c>
      <c r="L18" s="81">
        <v>15</v>
      </c>
      <c r="M18" s="85">
        <v>8</v>
      </c>
      <c r="N18" s="86">
        <v>9</v>
      </c>
      <c r="O18" s="80"/>
      <c r="P18" s="81"/>
      <c r="Q18" s="80"/>
      <c r="R18" s="87"/>
      <c r="S18" s="80">
        <f t="shared" si="0"/>
        <v>41</v>
      </c>
      <c r="T18" s="81">
        <v>9</v>
      </c>
    </row>
    <row r="19" spans="1:20" x14ac:dyDescent="0.3">
      <c r="A19" s="26" t="s">
        <v>448</v>
      </c>
      <c r="B19" s="45" t="s">
        <v>449</v>
      </c>
      <c r="C19" s="45" t="s">
        <v>315</v>
      </c>
      <c r="D19" s="29" t="s">
        <v>450</v>
      </c>
      <c r="E19" s="226"/>
      <c r="F19" s="219"/>
      <c r="G19" s="28"/>
      <c r="H19" s="27"/>
      <c r="I19" s="226"/>
      <c r="J19" s="219"/>
      <c r="K19" s="26"/>
      <c r="L19" s="27"/>
      <c r="M19" s="26"/>
      <c r="N19" s="27"/>
      <c r="O19" s="213">
        <v>3</v>
      </c>
      <c r="P19" s="214">
        <v>15</v>
      </c>
      <c r="Q19" s="26"/>
      <c r="R19" s="29"/>
      <c r="S19" s="80">
        <f t="shared" si="0"/>
        <v>15</v>
      </c>
      <c r="T19" s="81">
        <v>10</v>
      </c>
    </row>
    <row r="20" spans="1:20" x14ac:dyDescent="0.3">
      <c r="A20" s="26" t="s">
        <v>203</v>
      </c>
      <c r="B20" s="45" t="s">
        <v>58</v>
      </c>
      <c r="C20" s="45" t="s">
        <v>59</v>
      </c>
      <c r="D20" s="29" t="s">
        <v>174</v>
      </c>
      <c r="E20" s="254">
        <v>5</v>
      </c>
      <c r="F20" s="219">
        <v>12</v>
      </c>
      <c r="G20" s="225"/>
      <c r="H20" s="219"/>
      <c r="I20" s="226"/>
      <c r="J20" s="219"/>
      <c r="K20" s="26"/>
      <c r="L20" s="27"/>
      <c r="M20" s="26"/>
      <c r="N20" s="27"/>
      <c r="O20" s="213"/>
      <c r="P20" s="214"/>
      <c r="Q20" s="26"/>
      <c r="R20" s="29"/>
      <c r="S20" s="80">
        <f t="shared" si="0"/>
        <v>12</v>
      </c>
      <c r="T20" s="81">
        <v>11</v>
      </c>
    </row>
    <row r="21" spans="1:20" x14ac:dyDescent="0.3">
      <c r="A21" s="26" t="s">
        <v>457</v>
      </c>
      <c r="B21" s="45" t="s">
        <v>458</v>
      </c>
      <c r="C21" s="45" t="s">
        <v>465</v>
      </c>
      <c r="D21" s="29" t="s">
        <v>117</v>
      </c>
      <c r="E21" s="254"/>
      <c r="F21" s="219"/>
      <c r="G21" s="28"/>
      <c r="H21" s="27"/>
      <c r="I21" s="226"/>
      <c r="J21" s="219"/>
      <c r="K21" s="26"/>
      <c r="L21" s="27"/>
      <c r="M21" s="26"/>
      <c r="N21" s="27"/>
      <c r="O21" s="226">
        <v>5</v>
      </c>
      <c r="P21" s="219">
        <v>12</v>
      </c>
      <c r="Q21" s="26"/>
      <c r="R21" s="29"/>
      <c r="S21" s="80">
        <f t="shared" si="0"/>
        <v>12</v>
      </c>
      <c r="T21" s="81">
        <v>12</v>
      </c>
    </row>
    <row r="22" spans="1:20" x14ac:dyDescent="0.3">
      <c r="A22" s="26" t="s">
        <v>463</v>
      </c>
      <c r="B22" s="45" t="s">
        <v>464</v>
      </c>
      <c r="C22" s="45" t="s">
        <v>466</v>
      </c>
      <c r="D22" s="29" t="s">
        <v>20</v>
      </c>
      <c r="E22" s="254"/>
      <c r="F22" s="256"/>
      <c r="G22" s="112"/>
      <c r="H22" s="86"/>
      <c r="I22" s="85"/>
      <c r="J22" s="86"/>
      <c r="K22" s="85"/>
      <c r="L22" s="86"/>
      <c r="M22" s="85"/>
      <c r="N22" s="86"/>
      <c r="O22" s="85">
        <v>7</v>
      </c>
      <c r="P22" s="86">
        <v>10</v>
      </c>
      <c r="Q22" s="85"/>
      <c r="R22" s="88"/>
      <c r="S22" s="80">
        <f t="shared" si="0"/>
        <v>10</v>
      </c>
      <c r="T22" s="81">
        <v>13</v>
      </c>
    </row>
    <row r="23" spans="1:20" x14ac:dyDescent="0.3">
      <c r="A23" s="26" t="s">
        <v>445</v>
      </c>
      <c r="B23" s="45" t="s">
        <v>446</v>
      </c>
      <c r="C23" s="45" t="s">
        <v>238</v>
      </c>
      <c r="D23" s="29" t="s">
        <v>20</v>
      </c>
      <c r="E23" s="226"/>
      <c r="F23" s="219"/>
      <c r="G23" s="28"/>
      <c r="H23" s="27"/>
      <c r="I23" s="26"/>
      <c r="J23" s="27"/>
      <c r="K23" s="26"/>
      <c r="L23" s="27"/>
      <c r="M23" s="26"/>
      <c r="N23" s="27"/>
      <c r="O23" s="26">
        <v>9</v>
      </c>
      <c r="P23" s="27">
        <v>8</v>
      </c>
      <c r="Q23" s="26"/>
      <c r="R23" s="29"/>
      <c r="S23" s="80">
        <f t="shared" si="0"/>
        <v>8</v>
      </c>
      <c r="T23" s="81">
        <v>14</v>
      </c>
    </row>
    <row r="24" spans="1:20" ht="15" thickBot="1" x14ac:dyDescent="0.35">
      <c r="A24" s="51"/>
      <c r="B24" s="52"/>
      <c r="C24" s="52"/>
      <c r="D24" s="53"/>
      <c r="E24" s="257"/>
      <c r="F24" s="258"/>
      <c r="G24" s="175"/>
      <c r="H24" s="174"/>
      <c r="I24" s="173"/>
      <c r="J24" s="176"/>
      <c r="K24" s="177"/>
      <c r="L24" s="176"/>
      <c r="M24" s="177"/>
      <c r="N24" s="176"/>
      <c r="O24" s="177"/>
      <c r="P24" s="176"/>
      <c r="Q24" s="177"/>
      <c r="R24" s="178"/>
      <c r="S24" s="96">
        <f t="shared" si="0"/>
        <v>0</v>
      </c>
      <c r="T24" s="107"/>
    </row>
    <row r="25" spans="1:20" x14ac:dyDescent="0.3">
      <c r="A25" s="179"/>
      <c r="B25" s="179"/>
      <c r="C25" s="179"/>
      <c r="D25" s="179"/>
      <c r="E25" s="179"/>
      <c r="F25" s="179"/>
      <c r="G25" s="179"/>
      <c r="H25" s="180"/>
      <c r="I25" s="180"/>
      <c r="J25" s="179"/>
      <c r="K25" s="179"/>
      <c r="L25" s="179"/>
      <c r="M25" s="179"/>
      <c r="N25" s="179"/>
      <c r="O25" s="179"/>
      <c r="P25" s="179"/>
      <c r="Q25" s="179"/>
      <c r="R25" s="179"/>
      <c r="S25" s="181"/>
      <c r="T25" s="181"/>
    </row>
    <row r="26" spans="1:20" x14ac:dyDescent="0.3">
      <c r="A26" s="179"/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80"/>
      <c r="M26" s="179"/>
      <c r="N26" s="179"/>
      <c r="O26" s="179"/>
      <c r="P26" s="179"/>
      <c r="Q26" s="179"/>
      <c r="R26" s="179"/>
      <c r="S26" s="181"/>
      <c r="T26" s="181"/>
    </row>
  </sheetData>
  <sortState xmlns:xlrd2="http://schemas.microsoft.com/office/spreadsheetml/2017/richdata2" ref="A10:T24">
    <sortCondition descending="1" ref="S10:S24"/>
  </sortState>
  <mergeCells count="25">
    <mergeCell ref="Q8:R8"/>
    <mergeCell ref="S8:S9"/>
    <mergeCell ref="T8:T9"/>
    <mergeCell ref="A1:C6"/>
    <mergeCell ref="E8:F8"/>
    <mergeCell ref="G8:H8"/>
    <mergeCell ref="I8:J8"/>
    <mergeCell ref="K8:L8"/>
    <mergeCell ref="M8:N8"/>
    <mergeCell ref="O8:P8"/>
    <mergeCell ref="I7:J7"/>
    <mergeCell ref="K7:L7"/>
    <mergeCell ref="M7:N7"/>
    <mergeCell ref="O7:P7"/>
    <mergeCell ref="Q7:R7"/>
    <mergeCell ref="S7:T7"/>
    <mergeCell ref="G4:M4"/>
    <mergeCell ref="E5:F5"/>
    <mergeCell ref="G5:M5"/>
    <mergeCell ref="A7:A9"/>
    <mergeCell ref="B7:B9"/>
    <mergeCell ref="C7:C9"/>
    <mergeCell ref="D7:D9"/>
    <mergeCell ref="E7:F7"/>
    <mergeCell ref="G7:H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"/>
  <sheetViews>
    <sheetView tabSelected="1" zoomScale="80" zoomScaleNormal="80" workbookViewId="0">
      <selection activeCell="C26" sqref="C26"/>
    </sheetView>
  </sheetViews>
  <sheetFormatPr defaultRowHeight="14.4" x14ac:dyDescent="0.3"/>
  <cols>
    <col min="2" max="2" width="24.109375" customWidth="1"/>
    <col min="4" max="16" width="9.109375" customWidth="1"/>
  </cols>
  <sheetData>
    <row r="1" spans="1:20" x14ac:dyDescent="0.3">
      <c r="A1" s="438"/>
      <c r="B1" s="438"/>
      <c r="C1" s="438"/>
    </row>
    <row r="2" spans="1:20" x14ac:dyDescent="0.3">
      <c r="A2" s="438"/>
      <c r="B2" s="438"/>
      <c r="C2" s="438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8" x14ac:dyDescent="0.3">
      <c r="A3" s="438"/>
      <c r="B3" s="438"/>
      <c r="C3" s="438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8" x14ac:dyDescent="0.35">
      <c r="A4" s="438"/>
      <c r="B4" s="438"/>
      <c r="C4" s="438"/>
      <c r="D4" s="6"/>
      <c r="E4" s="7"/>
      <c r="F4" s="7"/>
      <c r="G4" s="408" t="s">
        <v>41</v>
      </c>
      <c r="H4" s="408"/>
      <c r="I4" s="408"/>
      <c r="J4" s="408"/>
      <c r="K4" s="408"/>
      <c r="L4" s="408"/>
      <c r="M4" s="408"/>
      <c r="N4" s="8"/>
      <c r="O4" s="8"/>
      <c r="P4" s="8"/>
      <c r="Q4" s="8"/>
      <c r="R4" s="8"/>
      <c r="S4" s="8"/>
      <c r="T4" s="8"/>
    </row>
    <row r="5" spans="1:20" ht="18" x14ac:dyDescent="0.35">
      <c r="A5" s="438"/>
      <c r="B5" s="438"/>
      <c r="C5" s="438"/>
      <c r="D5" s="11"/>
      <c r="E5" s="434"/>
      <c r="F5" s="434"/>
      <c r="G5" s="429" t="s">
        <v>23</v>
      </c>
      <c r="H5" s="429"/>
      <c r="I5" s="429"/>
      <c r="J5" s="429"/>
      <c r="K5" s="429"/>
      <c r="L5" s="429"/>
      <c r="M5" s="429"/>
      <c r="N5" s="7"/>
      <c r="O5" s="7"/>
      <c r="P5" s="7"/>
      <c r="Q5" s="7"/>
      <c r="R5" s="7"/>
      <c r="S5" s="7"/>
      <c r="T5" s="7"/>
    </row>
    <row r="6" spans="1:20" ht="15" thickBot="1" x14ac:dyDescent="0.35">
      <c r="A6" s="439"/>
      <c r="B6" s="439"/>
      <c r="C6" s="439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3">
      <c r="A7" s="409" t="s">
        <v>1</v>
      </c>
      <c r="B7" s="411" t="s">
        <v>2</v>
      </c>
      <c r="C7" s="411" t="s">
        <v>3</v>
      </c>
      <c r="D7" s="414" t="s">
        <v>4</v>
      </c>
      <c r="E7" s="417" t="s">
        <v>5</v>
      </c>
      <c r="F7" s="418"/>
      <c r="G7" s="417" t="s">
        <v>6</v>
      </c>
      <c r="H7" s="418"/>
      <c r="I7" s="417" t="s">
        <v>7</v>
      </c>
      <c r="J7" s="419"/>
      <c r="K7" s="417" t="s">
        <v>8</v>
      </c>
      <c r="L7" s="418"/>
      <c r="M7" s="417" t="s">
        <v>9</v>
      </c>
      <c r="N7" s="419"/>
      <c r="O7" s="417" t="s">
        <v>10</v>
      </c>
      <c r="P7" s="418"/>
      <c r="Q7" s="419" t="s">
        <v>11</v>
      </c>
      <c r="R7" s="418"/>
      <c r="S7" s="432" t="s">
        <v>15</v>
      </c>
      <c r="T7" s="433"/>
    </row>
    <row r="8" spans="1:20" x14ac:dyDescent="0.3">
      <c r="A8" s="410"/>
      <c r="B8" s="412"/>
      <c r="C8" s="412"/>
      <c r="D8" s="415"/>
      <c r="E8" s="422" t="s">
        <v>42</v>
      </c>
      <c r="F8" s="423"/>
      <c r="G8" s="422" t="s">
        <v>48</v>
      </c>
      <c r="H8" s="423"/>
      <c r="I8" s="422" t="s">
        <v>43</v>
      </c>
      <c r="J8" s="424"/>
      <c r="K8" s="422" t="s">
        <v>44</v>
      </c>
      <c r="L8" s="423"/>
      <c r="M8" s="422" t="s">
        <v>45</v>
      </c>
      <c r="N8" s="424"/>
      <c r="O8" s="422" t="s">
        <v>47</v>
      </c>
      <c r="P8" s="423"/>
      <c r="Q8" s="424" t="s">
        <v>46</v>
      </c>
      <c r="R8" s="423"/>
      <c r="S8" s="425" t="s">
        <v>19</v>
      </c>
      <c r="T8" s="427" t="s">
        <v>18</v>
      </c>
    </row>
    <row r="9" spans="1:20" ht="15" thickBot="1" x14ac:dyDescent="0.35">
      <c r="A9" s="410"/>
      <c r="B9" s="413"/>
      <c r="C9" s="413"/>
      <c r="D9" s="416"/>
      <c r="E9" s="13" t="s">
        <v>18</v>
      </c>
      <c r="F9" s="14" t="s">
        <v>19</v>
      </c>
      <c r="G9" s="13" t="s">
        <v>18</v>
      </c>
      <c r="H9" s="14" t="s">
        <v>19</v>
      </c>
      <c r="I9" s="13" t="s">
        <v>18</v>
      </c>
      <c r="J9" s="71" t="s">
        <v>19</v>
      </c>
      <c r="K9" s="13" t="s">
        <v>18</v>
      </c>
      <c r="L9" s="71" t="s">
        <v>19</v>
      </c>
      <c r="M9" s="13" t="s">
        <v>18</v>
      </c>
      <c r="N9" s="71" t="s">
        <v>19</v>
      </c>
      <c r="O9" s="72" t="s">
        <v>18</v>
      </c>
      <c r="P9" s="73" t="s">
        <v>19</v>
      </c>
      <c r="Q9" s="74" t="s">
        <v>18</v>
      </c>
      <c r="R9" s="74" t="s">
        <v>19</v>
      </c>
      <c r="S9" s="426"/>
      <c r="T9" s="428"/>
    </row>
    <row r="10" spans="1:20" x14ac:dyDescent="0.3">
      <c r="A10" s="205" t="s">
        <v>147</v>
      </c>
      <c r="B10" s="367" t="s">
        <v>148</v>
      </c>
      <c r="C10" s="367" t="s">
        <v>240</v>
      </c>
      <c r="D10" s="368" t="s">
        <v>150</v>
      </c>
      <c r="E10" s="388">
        <v>5</v>
      </c>
      <c r="F10" s="370">
        <v>12</v>
      </c>
      <c r="G10" s="197">
        <v>2</v>
      </c>
      <c r="H10" s="75">
        <v>17</v>
      </c>
      <c r="I10" s="388">
        <v>7</v>
      </c>
      <c r="J10" s="390">
        <v>10</v>
      </c>
      <c r="K10" s="391">
        <v>4</v>
      </c>
      <c r="L10" s="392">
        <v>13</v>
      </c>
      <c r="M10" s="362">
        <v>2</v>
      </c>
      <c r="N10" s="260">
        <v>17</v>
      </c>
      <c r="O10" s="362">
        <v>1</v>
      </c>
      <c r="P10" s="260">
        <v>20</v>
      </c>
      <c r="Q10" s="391"/>
      <c r="R10" s="393"/>
      <c r="S10" s="76">
        <f t="shared" ref="S10:S29" si="0">SUM(F10,H10,J10,L10,N10,P10,R10)</f>
        <v>89</v>
      </c>
      <c r="T10" s="75">
        <v>1</v>
      </c>
    </row>
    <row r="11" spans="1:20" x14ac:dyDescent="0.3">
      <c r="A11" s="329" t="s">
        <v>92</v>
      </c>
      <c r="B11" s="212" t="s">
        <v>93</v>
      </c>
      <c r="C11" s="212" t="s">
        <v>230</v>
      </c>
      <c r="D11" s="216" t="s">
        <v>20</v>
      </c>
      <c r="E11" s="251">
        <v>1</v>
      </c>
      <c r="F11" s="252">
        <v>20</v>
      </c>
      <c r="G11" s="389">
        <v>1</v>
      </c>
      <c r="H11" s="92">
        <v>20</v>
      </c>
      <c r="I11" s="328"/>
      <c r="J11" s="256"/>
      <c r="K11" s="80">
        <v>1</v>
      </c>
      <c r="L11" s="81">
        <v>20</v>
      </c>
      <c r="M11" s="80">
        <v>1</v>
      </c>
      <c r="N11" s="81">
        <v>20</v>
      </c>
      <c r="O11" s="328">
        <v>11</v>
      </c>
      <c r="P11" s="256">
        <v>6</v>
      </c>
      <c r="Q11" s="85"/>
      <c r="R11" s="88"/>
      <c r="S11" s="80">
        <f t="shared" si="0"/>
        <v>86</v>
      </c>
      <c r="T11" s="81">
        <v>2</v>
      </c>
    </row>
    <row r="12" spans="1:20" x14ac:dyDescent="0.3">
      <c r="A12" s="213" t="s">
        <v>124</v>
      </c>
      <c r="B12" s="217" t="s">
        <v>125</v>
      </c>
      <c r="C12" s="217" t="s">
        <v>239</v>
      </c>
      <c r="D12" s="293" t="s">
        <v>127</v>
      </c>
      <c r="E12" s="251">
        <v>3</v>
      </c>
      <c r="F12" s="261">
        <v>15</v>
      </c>
      <c r="G12" s="259">
        <v>4</v>
      </c>
      <c r="H12" s="110">
        <v>13</v>
      </c>
      <c r="I12" s="329">
        <v>2</v>
      </c>
      <c r="J12" s="261">
        <v>17</v>
      </c>
      <c r="K12" s="109">
        <v>2</v>
      </c>
      <c r="L12" s="111">
        <v>17</v>
      </c>
      <c r="M12" s="50">
        <v>7</v>
      </c>
      <c r="N12" s="110">
        <v>10</v>
      </c>
      <c r="O12" s="299">
        <v>7</v>
      </c>
      <c r="P12" s="295">
        <v>10</v>
      </c>
      <c r="Q12" s="50"/>
      <c r="R12" s="37"/>
      <c r="S12" s="80">
        <f t="shared" si="0"/>
        <v>82</v>
      </c>
      <c r="T12" s="81">
        <v>3</v>
      </c>
    </row>
    <row r="13" spans="1:20" x14ac:dyDescent="0.3">
      <c r="A13" s="226" t="s">
        <v>164</v>
      </c>
      <c r="B13" s="45" t="s">
        <v>165</v>
      </c>
      <c r="C13" s="45" t="s">
        <v>241</v>
      </c>
      <c r="D13" s="29" t="s">
        <v>167</v>
      </c>
      <c r="E13" s="254">
        <v>7</v>
      </c>
      <c r="F13" s="256">
        <v>10</v>
      </c>
      <c r="G13" s="112">
        <v>5</v>
      </c>
      <c r="H13" s="86">
        <v>12</v>
      </c>
      <c r="I13" s="251">
        <v>3</v>
      </c>
      <c r="J13" s="252">
        <v>15</v>
      </c>
      <c r="K13" s="89">
        <v>6</v>
      </c>
      <c r="L13" s="84">
        <v>11</v>
      </c>
      <c r="M13" s="89">
        <v>6</v>
      </c>
      <c r="N13" s="84">
        <v>11</v>
      </c>
      <c r="O13" s="361">
        <v>2</v>
      </c>
      <c r="P13" s="252">
        <v>17</v>
      </c>
      <c r="Q13" s="89"/>
      <c r="R13" s="90"/>
      <c r="S13" s="80">
        <f t="shared" si="0"/>
        <v>76</v>
      </c>
      <c r="T13" s="81">
        <v>4</v>
      </c>
    </row>
    <row r="14" spans="1:20" x14ac:dyDescent="0.3">
      <c r="A14" s="26" t="s">
        <v>157</v>
      </c>
      <c r="B14" s="224" t="s">
        <v>158</v>
      </c>
      <c r="C14" s="224" t="s">
        <v>238</v>
      </c>
      <c r="D14" s="294" t="s">
        <v>20</v>
      </c>
      <c r="E14" s="251">
        <v>2</v>
      </c>
      <c r="F14" s="252">
        <v>17</v>
      </c>
      <c r="G14" s="297">
        <v>3</v>
      </c>
      <c r="H14" s="252">
        <v>15</v>
      </c>
      <c r="I14" s="328">
        <v>4</v>
      </c>
      <c r="J14" s="256">
        <v>13</v>
      </c>
      <c r="K14" s="85">
        <v>9</v>
      </c>
      <c r="L14" s="86">
        <v>8</v>
      </c>
      <c r="M14" s="85">
        <v>11</v>
      </c>
      <c r="N14" s="86">
        <v>6</v>
      </c>
      <c r="O14" s="328">
        <v>5</v>
      </c>
      <c r="P14" s="256">
        <v>12</v>
      </c>
      <c r="Q14" s="85"/>
      <c r="R14" s="88"/>
      <c r="S14" s="80">
        <f t="shared" si="0"/>
        <v>71</v>
      </c>
      <c r="T14" s="81">
        <v>5</v>
      </c>
    </row>
    <row r="15" spans="1:20" x14ac:dyDescent="0.3">
      <c r="A15" s="50" t="s">
        <v>200</v>
      </c>
      <c r="B15" s="36" t="s">
        <v>201</v>
      </c>
      <c r="C15" s="36" t="s">
        <v>33</v>
      </c>
      <c r="D15" s="37" t="s">
        <v>20</v>
      </c>
      <c r="E15" s="254">
        <v>6</v>
      </c>
      <c r="F15" s="295">
        <v>11</v>
      </c>
      <c r="G15" s="298">
        <v>9</v>
      </c>
      <c r="H15" s="295">
        <v>8</v>
      </c>
      <c r="I15" s="299">
        <v>5</v>
      </c>
      <c r="J15" s="295">
        <v>12</v>
      </c>
      <c r="K15" s="329">
        <v>3</v>
      </c>
      <c r="L15" s="261">
        <v>15</v>
      </c>
      <c r="M15" s="50">
        <v>5</v>
      </c>
      <c r="N15" s="110">
        <v>12</v>
      </c>
      <c r="O15" s="299">
        <v>4</v>
      </c>
      <c r="P15" s="295">
        <v>13</v>
      </c>
      <c r="Q15" s="50"/>
      <c r="R15" s="37"/>
      <c r="S15" s="80">
        <f t="shared" si="0"/>
        <v>71</v>
      </c>
      <c r="T15" s="81">
        <v>6</v>
      </c>
    </row>
    <row r="16" spans="1:20" x14ac:dyDescent="0.3">
      <c r="A16" s="50" t="s">
        <v>220</v>
      </c>
      <c r="B16" s="45" t="s">
        <v>221</v>
      </c>
      <c r="C16" s="45" t="s">
        <v>236</v>
      </c>
      <c r="D16" s="29" t="s">
        <v>243</v>
      </c>
      <c r="E16" s="254">
        <v>13</v>
      </c>
      <c r="F16" s="256">
        <v>4</v>
      </c>
      <c r="G16" s="112">
        <v>6</v>
      </c>
      <c r="H16" s="86">
        <v>11</v>
      </c>
      <c r="I16" s="328">
        <v>6</v>
      </c>
      <c r="J16" s="256">
        <v>11</v>
      </c>
      <c r="K16" s="85">
        <v>5</v>
      </c>
      <c r="L16" s="86">
        <v>12</v>
      </c>
      <c r="M16" s="85">
        <v>12</v>
      </c>
      <c r="N16" s="86">
        <v>5</v>
      </c>
      <c r="O16" s="328">
        <v>6</v>
      </c>
      <c r="P16" s="256">
        <v>11</v>
      </c>
      <c r="Q16" s="80"/>
      <c r="R16" s="87"/>
      <c r="S16" s="80">
        <f t="shared" si="0"/>
        <v>54</v>
      </c>
      <c r="T16" s="81">
        <v>7</v>
      </c>
    </row>
    <row r="17" spans="1:20" x14ac:dyDescent="0.3">
      <c r="A17" s="26" t="s">
        <v>211</v>
      </c>
      <c r="B17" s="36" t="s">
        <v>212</v>
      </c>
      <c r="C17" s="36" t="s">
        <v>236</v>
      </c>
      <c r="D17" s="37" t="s">
        <v>117</v>
      </c>
      <c r="E17" s="254">
        <v>4</v>
      </c>
      <c r="F17" s="295">
        <v>13</v>
      </c>
      <c r="G17" s="259">
        <v>8</v>
      </c>
      <c r="H17" s="110">
        <v>9</v>
      </c>
      <c r="I17" s="299">
        <v>8</v>
      </c>
      <c r="J17" s="295">
        <v>9</v>
      </c>
      <c r="K17" s="50">
        <v>8</v>
      </c>
      <c r="L17" s="110">
        <v>9</v>
      </c>
      <c r="M17" s="299">
        <v>8</v>
      </c>
      <c r="N17" s="295">
        <v>9</v>
      </c>
      <c r="O17" s="299"/>
      <c r="P17" s="295"/>
      <c r="Q17" s="50"/>
      <c r="R17" s="37"/>
      <c r="S17" s="80">
        <f t="shared" si="0"/>
        <v>49</v>
      </c>
      <c r="T17" s="81">
        <v>8</v>
      </c>
    </row>
    <row r="18" spans="1:20" x14ac:dyDescent="0.3">
      <c r="A18" s="26" t="s">
        <v>60</v>
      </c>
      <c r="B18" s="45" t="s">
        <v>61</v>
      </c>
      <c r="C18" s="45" t="s">
        <v>33</v>
      </c>
      <c r="D18" s="29" t="s">
        <v>117</v>
      </c>
      <c r="E18" s="254">
        <v>9</v>
      </c>
      <c r="F18" s="219">
        <v>8</v>
      </c>
      <c r="G18" s="28">
        <v>11</v>
      </c>
      <c r="H18" s="27">
        <v>6</v>
      </c>
      <c r="I18" s="226">
        <v>9</v>
      </c>
      <c r="J18" s="219">
        <v>8</v>
      </c>
      <c r="K18" s="26">
        <v>7</v>
      </c>
      <c r="L18" s="27">
        <v>10</v>
      </c>
      <c r="M18" s="26">
        <v>13</v>
      </c>
      <c r="N18" s="27">
        <v>4</v>
      </c>
      <c r="O18" s="226">
        <v>12</v>
      </c>
      <c r="P18" s="219">
        <v>5</v>
      </c>
      <c r="Q18" s="26"/>
      <c r="R18" s="29"/>
      <c r="S18" s="80">
        <f t="shared" si="0"/>
        <v>41</v>
      </c>
      <c r="T18" s="81">
        <v>9</v>
      </c>
    </row>
    <row r="19" spans="1:20" x14ac:dyDescent="0.3">
      <c r="A19" s="50" t="s">
        <v>129</v>
      </c>
      <c r="B19" s="45" t="s">
        <v>130</v>
      </c>
      <c r="C19" s="45" t="s">
        <v>242</v>
      </c>
      <c r="D19" s="29" t="s">
        <v>174</v>
      </c>
      <c r="E19" s="254">
        <v>11</v>
      </c>
      <c r="F19" s="219">
        <v>6</v>
      </c>
      <c r="G19" s="259"/>
      <c r="H19" s="110"/>
      <c r="I19" s="226">
        <v>10</v>
      </c>
      <c r="J19" s="219">
        <v>7</v>
      </c>
      <c r="K19" s="25"/>
      <c r="L19" s="23"/>
      <c r="M19" s="26">
        <v>4</v>
      </c>
      <c r="N19" s="27">
        <v>13</v>
      </c>
      <c r="O19" s="213">
        <v>3</v>
      </c>
      <c r="P19" s="214">
        <v>15</v>
      </c>
      <c r="Q19" s="25"/>
      <c r="R19" s="16"/>
      <c r="S19" s="80">
        <f t="shared" si="0"/>
        <v>41</v>
      </c>
      <c r="T19" s="81">
        <v>10</v>
      </c>
    </row>
    <row r="20" spans="1:20" x14ac:dyDescent="0.3">
      <c r="A20" s="26" t="s">
        <v>380</v>
      </c>
      <c r="B20" s="36" t="s">
        <v>381</v>
      </c>
      <c r="C20" s="36" t="s">
        <v>388</v>
      </c>
      <c r="D20" s="37" t="s">
        <v>20</v>
      </c>
      <c r="E20" s="50"/>
      <c r="F20" s="110"/>
      <c r="G20" s="259"/>
      <c r="H20" s="110"/>
      <c r="I20" s="329">
        <v>1</v>
      </c>
      <c r="J20" s="261">
        <v>20</v>
      </c>
      <c r="K20" s="50"/>
      <c r="L20" s="110"/>
      <c r="M20" s="329">
        <v>3</v>
      </c>
      <c r="N20" s="261">
        <v>15</v>
      </c>
      <c r="O20" s="299">
        <v>14</v>
      </c>
      <c r="P20" s="295">
        <v>3</v>
      </c>
      <c r="Q20" s="50"/>
      <c r="R20" s="37"/>
      <c r="S20" s="80">
        <f t="shared" si="0"/>
        <v>38</v>
      </c>
      <c r="T20" s="81">
        <v>11</v>
      </c>
    </row>
    <row r="21" spans="1:20" x14ac:dyDescent="0.3">
      <c r="A21" s="50" t="s">
        <v>227</v>
      </c>
      <c r="B21" s="45" t="s">
        <v>228</v>
      </c>
      <c r="C21" s="45" t="s">
        <v>234</v>
      </c>
      <c r="D21" s="29" t="s">
        <v>39</v>
      </c>
      <c r="E21" s="254">
        <v>14</v>
      </c>
      <c r="F21" s="219">
        <v>3</v>
      </c>
      <c r="G21" s="28">
        <v>7</v>
      </c>
      <c r="H21" s="27">
        <v>10</v>
      </c>
      <c r="I21" s="226">
        <v>11</v>
      </c>
      <c r="J21" s="219">
        <v>6</v>
      </c>
      <c r="K21" s="26">
        <v>10</v>
      </c>
      <c r="L21" s="27">
        <v>7</v>
      </c>
      <c r="M21" s="226">
        <v>14</v>
      </c>
      <c r="N21" s="219">
        <v>3</v>
      </c>
      <c r="O21" s="226">
        <v>13</v>
      </c>
      <c r="P21" s="219">
        <v>4</v>
      </c>
      <c r="Q21" s="26"/>
      <c r="R21" s="29"/>
      <c r="S21" s="80">
        <f t="shared" si="0"/>
        <v>33</v>
      </c>
      <c r="T21" s="81">
        <v>12</v>
      </c>
    </row>
    <row r="22" spans="1:20" x14ac:dyDescent="0.3">
      <c r="A22" s="26" t="s">
        <v>145</v>
      </c>
      <c r="B22" s="36" t="s">
        <v>146</v>
      </c>
      <c r="C22" s="36" t="s">
        <v>236</v>
      </c>
      <c r="D22" s="37" t="s">
        <v>117</v>
      </c>
      <c r="E22" s="254">
        <v>12</v>
      </c>
      <c r="F22" s="295">
        <v>5</v>
      </c>
      <c r="G22" s="259">
        <v>10</v>
      </c>
      <c r="H22" s="110">
        <v>7</v>
      </c>
      <c r="I22" s="299"/>
      <c r="J22" s="295"/>
      <c r="K22" s="50">
        <v>11</v>
      </c>
      <c r="L22" s="110">
        <v>6</v>
      </c>
      <c r="M22" s="50">
        <v>9</v>
      </c>
      <c r="N22" s="110">
        <v>8</v>
      </c>
      <c r="O22" s="299">
        <v>10</v>
      </c>
      <c r="P22" s="295">
        <v>7</v>
      </c>
      <c r="Q22" s="50"/>
      <c r="R22" s="37"/>
      <c r="S22" s="80">
        <f t="shared" si="0"/>
        <v>33</v>
      </c>
      <c r="T22" s="81">
        <v>13</v>
      </c>
    </row>
    <row r="23" spans="1:20" x14ac:dyDescent="0.3">
      <c r="A23" s="50" t="s">
        <v>55</v>
      </c>
      <c r="B23" s="36" t="s">
        <v>56</v>
      </c>
      <c r="C23" s="36" t="s">
        <v>34</v>
      </c>
      <c r="D23" s="37" t="s">
        <v>40</v>
      </c>
      <c r="E23" s="254">
        <v>10</v>
      </c>
      <c r="F23" s="295">
        <v>7</v>
      </c>
      <c r="G23" s="259"/>
      <c r="H23" s="110"/>
      <c r="I23" s="299"/>
      <c r="J23" s="295"/>
      <c r="K23" s="50"/>
      <c r="L23" s="110"/>
      <c r="M23" s="50">
        <v>10</v>
      </c>
      <c r="N23" s="110">
        <v>7</v>
      </c>
      <c r="O23" s="299">
        <v>9</v>
      </c>
      <c r="P23" s="295">
        <v>8</v>
      </c>
      <c r="Q23" s="50"/>
      <c r="R23" s="37"/>
      <c r="S23" s="80">
        <f t="shared" si="0"/>
        <v>22</v>
      </c>
      <c r="T23" s="81">
        <v>14</v>
      </c>
    </row>
    <row r="24" spans="1:20" x14ac:dyDescent="0.3">
      <c r="A24" s="50" t="s">
        <v>213</v>
      </c>
      <c r="B24" s="36" t="s">
        <v>214</v>
      </c>
      <c r="C24" s="36" t="s">
        <v>33</v>
      </c>
      <c r="D24" s="37" t="s">
        <v>20</v>
      </c>
      <c r="E24" s="254">
        <v>8</v>
      </c>
      <c r="F24" s="295">
        <v>9</v>
      </c>
      <c r="G24" s="259"/>
      <c r="H24" s="110"/>
      <c r="I24" s="299"/>
      <c r="J24" s="295"/>
      <c r="K24" s="50"/>
      <c r="L24" s="110"/>
      <c r="M24" s="50"/>
      <c r="N24" s="110"/>
      <c r="O24" s="299">
        <v>15</v>
      </c>
      <c r="P24" s="295">
        <v>2</v>
      </c>
      <c r="Q24" s="50"/>
      <c r="R24" s="37"/>
      <c r="S24" s="80">
        <f t="shared" si="0"/>
        <v>11</v>
      </c>
      <c r="T24" s="81">
        <v>15</v>
      </c>
    </row>
    <row r="25" spans="1:20" x14ac:dyDescent="0.3">
      <c r="A25" s="26" t="s">
        <v>460</v>
      </c>
      <c r="B25" s="45" t="s">
        <v>461</v>
      </c>
      <c r="C25" s="45" t="s">
        <v>467</v>
      </c>
      <c r="D25" s="29" t="s">
        <v>224</v>
      </c>
      <c r="E25" s="26"/>
      <c r="F25" s="27"/>
      <c r="G25" s="28"/>
      <c r="H25" s="27"/>
      <c r="I25" s="26"/>
      <c r="J25" s="27"/>
      <c r="K25" s="26"/>
      <c r="L25" s="27"/>
      <c r="M25" s="26"/>
      <c r="N25" s="27"/>
      <c r="O25" s="226">
        <v>8</v>
      </c>
      <c r="P25" s="219">
        <v>9</v>
      </c>
      <c r="Q25" s="25"/>
      <c r="R25" s="16"/>
      <c r="S25" s="80">
        <f t="shared" si="0"/>
        <v>9</v>
      </c>
      <c r="T25" s="81">
        <v>16</v>
      </c>
    </row>
    <row r="26" spans="1:20" x14ac:dyDescent="0.3">
      <c r="A26" s="26"/>
      <c r="B26" s="45"/>
      <c r="C26" s="45"/>
      <c r="D26" s="29"/>
      <c r="E26" s="26"/>
      <c r="F26" s="27"/>
      <c r="G26" s="28"/>
      <c r="H26" s="27"/>
      <c r="I26" s="26"/>
      <c r="J26" s="27"/>
      <c r="K26" s="26"/>
      <c r="L26" s="27"/>
      <c r="M26" s="26"/>
      <c r="N26" s="27"/>
      <c r="O26" s="226"/>
      <c r="P26" s="219"/>
      <c r="Q26" s="26"/>
      <c r="R26" s="29"/>
      <c r="S26" s="80">
        <f t="shared" si="0"/>
        <v>0</v>
      </c>
      <c r="T26" s="81"/>
    </row>
    <row r="27" spans="1:20" x14ac:dyDescent="0.3">
      <c r="A27" s="26"/>
      <c r="B27" s="45"/>
      <c r="C27" s="45"/>
      <c r="D27" s="29"/>
      <c r="E27" s="82"/>
      <c r="F27" s="23"/>
      <c r="G27" s="28"/>
      <c r="H27" s="27"/>
      <c r="I27" s="26"/>
      <c r="J27" s="27"/>
      <c r="K27" s="26"/>
      <c r="L27" s="27"/>
      <c r="M27" s="25"/>
      <c r="N27" s="23"/>
      <c r="O27" s="226"/>
      <c r="P27" s="219"/>
      <c r="Q27" s="26"/>
      <c r="R27" s="29"/>
      <c r="S27" s="80">
        <f t="shared" si="0"/>
        <v>0</v>
      </c>
      <c r="T27" s="81"/>
    </row>
    <row r="28" spans="1:20" x14ac:dyDescent="0.3">
      <c r="A28" s="26"/>
      <c r="B28" s="45"/>
      <c r="C28" s="45"/>
      <c r="D28" s="29"/>
      <c r="E28" s="26"/>
      <c r="F28" s="27"/>
      <c r="G28" s="28"/>
      <c r="H28" s="27"/>
      <c r="I28" s="26"/>
      <c r="J28" s="27"/>
      <c r="K28" s="26"/>
      <c r="L28" s="27"/>
      <c r="M28" s="26"/>
      <c r="N28" s="27"/>
      <c r="O28" s="226"/>
      <c r="P28" s="219"/>
      <c r="Q28" s="26"/>
      <c r="R28" s="29"/>
      <c r="S28" s="80">
        <f t="shared" si="0"/>
        <v>0</v>
      </c>
      <c r="T28" s="81"/>
    </row>
    <row r="29" spans="1:20" ht="15" thickBot="1" x14ac:dyDescent="0.35">
      <c r="A29" s="51"/>
      <c r="B29" s="52"/>
      <c r="C29" s="52"/>
      <c r="D29" s="53"/>
      <c r="E29" s="51"/>
      <c r="F29" s="54"/>
      <c r="G29" s="55"/>
      <c r="H29" s="54"/>
      <c r="I29" s="51"/>
      <c r="J29" s="54"/>
      <c r="K29" s="51"/>
      <c r="L29" s="54"/>
      <c r="M29" s="51"/>
      <c r="N29" s="54"/>
      <c r="O29" s="386"/>
      <c r="P29" s="387"/>
      <c r="Q29" s="51"/>
      <c r="R29" s="53"/>
      <c r="S29" s="96">
        <f t="shared" si="0"/>
        <v>0</v>
      </c>
      <c r="T29" s="107"/>
    </row>
  </sheetData>
  <sortState xmlns:xlrd2="http://schemas.microsoft.com/office/spreadsheetml/2017/richdata2" ref="B10:T29">
    <sortCondition descending="1" ref="S10:S29"/>
  </sortState>
  <mergeCells count="25">
    <mergeCell ref="Q8:R8"/>
    <mergeCell ref="S8:S9"/>
    <mergeCell ref="T8:T9"/>
    <mergeCell ref="A1:C6"/>
    <mergeCell ref="E8:F8"/>
    <mergeCell ref="G8:H8"/>
    <mergeCell ref="I8:J8"/>
    <mergeCell ref="K8:L8"/>
    <mergeCell ref="M8:N8"/>
    <mergeCell ref="O8:P8"/>
    <mergeCell ref="I7:J7"/>
    <mergeCell ref="K7:L7"/>
    <mergeCell ref="M7:N7"/>
    <mergeCell ref="O7:P7"/>
    <mergeCell ref="Q7:R7"/>
    <mergeCell ref="S7:T7"/>
    <mergeCell ref="G4:M4"/>
    <mergeCell ref="E5:F5"/>
    <mergeCell ref="G5:M5"/>
    <mergeCell ref="A7:A9"/>
    <mergeCell ref="B7:B9"/>
    <mergeCell ref="C7:C9"/>
    <mergeCell ref="D7:D9"/>
    <mergeCell ref="E7:F7"/>
    <mergeCell ref="G7:H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7"/>
  <sheetViews>
    <sheetView topLeftCell="A7" zoomScale="70" zoomScaleNormal="70" workbookViewId="0">
      <selection activeCell="V27" sqref="V27"/>
    </sheetView>
  </sheetViews>
  <sheetFormatPr defaultRowHeight="14.4" x14ac:dyDescent="0.3"/>
  <cols>
    <col min="2" max="2" width="18.5546875" customWidth="1"/>
    <col min="3" max="3" width="17.109375" customWidth="1"/>
    <col min="4" max="26" width="9.21875" customWidth="1"/>
    <col min="27" max="28" width="9.109375" customWidth="1"/>
    <col min="29" max="29" width="9.21875" customWidth="1"/>
    <col min="30" max="30" width="9.109375" customWidth="1"/>
  </cols>
  <sheetData>
    <row r="1" spans="1:30" x14ac:dyDescent="0.3">
      <c r="A1" s="438"/>
      <c r="B1" s="438"/>
      <c r="C1" s="438"/>
    </row>
    <row r="2" spans="1:30" x14ac:dyDescent="0.3">
      <c r="A2" s="438"/>
      <c r="B2" s="438"/>
      <c r="C2" s="438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8" x14ac:dyDescent="0.3">
      <c r="A3" s="438"/>
      <c r="B3" s="438"/>
      <c r="C3" s="438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3"/>
      <c r="Y3" s="3"/>
      <c r="Z3" s="3"/>
      <c r="AA3" s="3"/>
      <c r="AB3" s="3"/>
    </row>
    <row r="4" spans="1:30" ht="18" x14ac:dyDescent="0.35">
      <c r="A4" s="438"/>
      <c r="B4" s="438"/>
      <c r="C4" s="438"/>
      <c r="D4" s="6"/>
      <c r="E4" s="7"/>
      <c r="F4" s="408" t="s">
        <v>41</v>
      </c>
      <c r="G4" s="408"/>
      <c r="H4" s="408"/>
      <c r="I4" s="408"/>
      <c r="J4" s="408"/>
      <c r="K4" s="408"/>
      <c r="L4" s="408"/>
      <c r="M4" s="8"/>
      <c r="N4" s="8"/>
      <c r="O4" s="8"/>
      <c r="P4" s="8"/>
      <c r="Q4" s="8"/>
      <c r="R4" s="8"/>
      <c r="S4" s="8"/>
      <c r="T4" s="8"/>
      <c r="U4" s="8"/>
      <c r="V4" s="9"/>
      <c r="W4" s="9"/>
      <c r="X4" s="9"/>
      <c r="Y4" s="9"/>
      <c r="Z4" s="9"/>
      <c r="AA4" s="9"/>
      <c r="AB4" s="9"/>
      <c r="AC4" s="10"/>
      <c r="AD4" s="10"/>
    </row>
    <row r="5" spans="1:30" ht="18" x14ac:dyDescent="0.35">
      <c r="A5" s="438"/>
      <c r="B5" s="438"/>
      <c r="C5" s="438"/>
      <c r="D5" s="10"/>
      <c r="E5" s="11"/>
      <c r="F5" s="429" t="s">
        <v>0</v>
      </c>
      <c r="G5" s="429"/>
      <c r="H5" s="429"/>
      <c r="I5" s="429"/>
      <c r="J5" s="429"/>
      <c r="K5" s="429"/>
      <c r="L5" s="429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10"/>
      <c r="AD5" s="10"/>
    </row>
    <row r="6" spans="1:30" ht="18" x14ac:dyDescent="0.35">
      <c r="A6" s="438"/>
      <c r="B6" s="438"/>
      <c r="C6" s="438"/>
      <c r="D6" s="10"/>
      <c r="E6" s="11"/>
      <c r="F6" s="429"/>
      <c r="G6" s="429"/>
      <c r="H6" s="429"/>
      <c r="I6" s="429"/>
      <c r="J6" s="429"/>
      <c r="K6" s="429"/>
      <c r="L6" s="429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10"/>
      <c r="AD6" s="10"/>
    </row>
    <row r="7" spans="1:30" ht="15" thickBot="1" x14ac:dyDescent="0.35">
      <c r="A7" s="64"/>
      <c r="B7" s="2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2"/>
      <c r="Y7" s="12"/>
      <c r="Z7" s="12"/>
      <c r="AA7" s="12"/>
      <c r="AB7" s="12"/>
    </row>
    <row r="8" spans="1:30" ht="16.2" thickBot="1" x14ac:dyDescent="0.35">
      <c r="A8" s="443" t="s">
        <v>1</v>
      </c>
      <c r="B8" s="411" t="s">
        <v>2</v>
      </c>
      <c r="C8" s="411" t="s">
        <v>3</v>
      </c>
      <c r="D8" s="446" t="s">
        <v>4</v>
      </c>
      <c r="E8" s="449" t="s">
        <v>5</v>
      </c>
      <c r="F8" s="450"/>
      <c r="G8" s="449" t="s">
        <v>6</v>
      </c>
      <c r="H8" s="450"/>
      <c r="I8" s="449" t="s">
        <v>7</v>
      </c>
      <c r="J8" s="450"/>
      <c r="K8" s="451" t="s">
        <v>8</v>
      </c>
      <c r="L8" s="452"/>
      <c r="M8" s="451" t="s">
        <v>9</v>
      </c>
      <c r="N8" s="452"/>
      <c r="O8" s="449" t="s">
        <v>10</v>
      </c>
      <c r="P8" s="450"/>
      <c r="Q8" s="449" t="s">
        <v>11</v>
      </c>
      <c r="R8" s="450"/>
      <c r="S8" s="451" t="s">
        <v>12</v>
      </c>
      <c r="T8" s="452"/>
      <c r="U8" s="462" t="s">
        <v>13</v>
      </c>
      <c r="V8" s="463"/>
      <c r="W8" s="451" t="s">
        <v>14</v>
      </c>
      <c r="X8" s="452"/>
      <c r="Y8" s="449" t="s">
        <v>49</v>
      </c>
      <c r="Z8" s="450"/>
      <c r="AA8" s="449" t="s">
        <v>50</v>
      </c>
      <c r="AB8" s="450"/>
      <c r="AC8" s="464" t="s">
        <v>15</v>
      </c>
      <c r="AD8" s="465"/>
    </row>
    <row r="9" spans="1:30" x14ac:dyDescent="0.3">
      <c r="A9" s="444"/>
      <c r="B9" s="412"/>
      <c r="C9" s="412"/>
      <c r="D9" s="447"/>
      <c r="E9" s="453" t="s">
        <v>65</v>
      </c>
      <c r="F9" s="454"/>
      <c r="G9" s="453" t="s">
        <v>66</v>
      </c>
      <c r="H9" s="454"/>
      <c r="I9" s="453" t="s">
        <v>67</v>
      </c>
      <c r="J9" s="455"/>
      <c r="K9" s="456" t="s">
        <v>68</v>
      </c>
      <c r="L9" s="457"/>
      <c r="M9" s="456" t="s">
        <v>69</v>
      </c>
      <c r="N9" s="458"/>
      <c r="O9" s="422" t="s">
        <v>42</v>
      </c>
      <c r="P9" s="423"/>
      <c r="Q9" s="422" t="s">
        <v>48</v>
      </c>
      <c r="R9" s="423"/>
      <c r="S9" s="422" t="s">
        <v>43</v>
      </c>
      <c r="T9" s="424"/>
      <c r="U9" s="422" t="s">
        <v>44</v>
      </c>
      <c r="V9" s="423"/>
      <c r="W9" s="422" t="s">
        <v>45</v>
      </c>
      <c r="X9" s="424"/>
      <c r="Y9" s="422" t="s">
        <v>47</v>
      </c>
      <c r="Z9" s="423"/>
      <c r="AA9" s="455" t="s">
        <v>46</v>
      </c>
      <c r="AB9" s="454"/>
      <c r="AC9" s="459" t="s">
        <v>16</v>
      </c>
      <c r="AD9" s="461" t="s">
        <v>17</v>
      </c>
    </row>
    <row r="10" spans="1:30" ht="16.2" thickBot="1" x14ac:dyDescent="0.35">
      <c r="A10" s="445"/>
      <c r="B10" s="413"/>
      <c r="C10" s="413"/>
      <c r="D10" s="448"/>
      <c r="E10" s="13" t="s">
        <v>18</v>
      </c>
      <c r="F10" s="14" t="s">
        <v>19</v>
      </c>
      <c r="G10" s="203" t="s">
        <v>18</v>
      </c>
      <c r="H10" s="204" t="s">
        <v>19</v>
      </c>
      <c r="I10" s="203" t="s">
        <v>18</v>
      </c>
      <c r="J10" s="204" t="s">
        <v>19</v>
      </c>
      <c r="K10" s="203" t="s">
        <v>18</v>
      </c>
      <c r="L10" s="204" t="s">
        <v>19</v>
      </c>
      <c r="M10" s="203" t="s">
        <v>18</v>
      </c>
      <c r="N10" s="204" t="s">
        <v>19</v>
      </c>
      <c r="O10" s="13" t="s">
        <v>18</v>
      </c>
      <c r="P10" s="71" t="s">
        <v>19</v>
      </c>
      <c r="Q10" s="13" t="s">
        <v>18</v>
      </c>
      <c r="R10" s="71" t="s">
        <v>19</v>
      </c>
      <c r="S10" s="13" t="s">
        <v>18</v>
      </c>
      <c r="T10" s="14" t="s">
        <v>19</v>
      </c>
      <c r="U10" s="184" t="s">
        <v>18</v>
      </c>
      <c r="V10" s="185" t="s">
        <v>19</v>
      </c>
      <c r="W10" s="186" t="s">
        <v>18</v>
      </c>
      <c r="X10" s="71" t="s">
        <v>19</v>
      </c>
      <c r="Y10" s="203" t="s">
        <v>18</v>
      </c>
      <c r="Z10" s="204" t="s">
        <v>19</v>
      </c>
      <c r="AA10" s="203" t="s">
        <v>18</v>
      </c>
      <c r="AB10" s="204" t="s">
        <v>19</v>
      </c>
      <c r="AC10" s="460"/>
      <c r="AD10" s="436"/>
    </row>
    <row r="11" spans="1:30" x14ac:dyDescent="0.3">
      <c r="A11" s="15" t="s">
        <v>51</v>
      </c>
      <c r="B11" s="15" t="s">
        <v>52</v>
      </c>
      <c r="C11" s="15" t="s">
        <v>33</v>
      </c>
      <c r="D11" s="16" t="s">
        <v>31</v>
      </c>
      <c r="E11" s="205">
        <v>1</v>
      </c>
      <c r="F11" s="206">
        <v>20</v>
      </c>
      <c r="G11" s="207">
        <v>1</v>
      </c>
      <c r="H11" s="208">
        <v>20</v>
      </c>
      <c r="I11" s="209">
        <v>3</v>
      </c>
      <c r="J11" s="208">
        <v>15</v>
      </c>
      <c r="K11" s="313">
        <v>2</v>
      </c>
      <c r="L11" s="314">
        <v>17</v>
      </c>
      <c r="M11" s="210">
        <v>3</v>
      </c>
      <c r="N11" s="211">
        <v>15</v>
      </c>
      <c r="O11" s="315">
        <v>5</v>
      </c>
      <c r="P11" s="316">
        <v>12</v>
      </c>
      <c r="Q11" s="317">
        <v>1</v>
      </c>
      <c r="R11" s="317">
        <v>20</v>
      </c>
      <c r="S11" s="17">
        <v>1</v>
      </c>
      <c r="T11" s="108">
        <v>20</v>
      </c>
      <c r="U11" s="205">
        <v>3</v>
      </c>
      <c r="V11" s="206">
        <v>15</v>
      </c>
      <c r="W11" s="155">
        <v>2</v>
      </c>
      <c r="X11" s="108">
        <v>17</v>
      </c>
      <c r="Y11" s="315">
        <v>9</v>
      </c>
      <c r="Z11" s="316">
        <v>8</v>
      </c>
      <c r="AA11" s="318"/>
      <c r="AB11" s="270"/>
      <c r="AC11" s="21">
        <f t="shared" ref="AC11:AC37" si="0">SUM(F11,H11,J11,L11,N11,P11,R11,T11,V11,X11,Z11,AB11)</f>
        <v>179</v>
      </c>
      <c r="AD11" s="149">
        <v>1</v>
      </c>
    </row>
    <row r="12" spans="1:30" x14ac:dyDescent="0.3">
      <c r="A12" s="212" t="s">
        <v>53</v>
      </c>
      <c r="B12" s="212" t="s">
        <v>54</v>
      </c>
      <c r="C12" s="212" t="s">
        <v>38</v>
      </c>
      <c r="D12" s="216" t="s">
        <v>39</v>
      </c>
      <c r="E12" s="213">
        <v>3</v>
      </c>
      <c r="F12" s="214">
        <v>15</v>
      </c>
      <c r="G12" s="24">
        <v>3</v>
      </c>
      <c r="H12" s="23">
        <v>15</v>
      </c>
      <c r="I12" s="25">
        <v>1</v>
      </c>
      <c r="J12" s="23">
        <v>20</v>
      </c>
      <c r="K12" s="26">
        <v>4</v>
      </c>
      <c r="L12" s="27">
        <v>13</v>
      </c>
      <c r="M12" s="215">
        <v>1</v>
      </c>
      <c r="N12" s="216">
        <v>20</v>
      </c>
      <c r="O12" s="262">
        <v>2</v>
      </c>
      <c r="P12" s="263">
        <v>17</v>
      </c>
      <c r="Q12" s="48">
        <v>2</v>
      </c>
      <c r="R12" s="48">
        <v>17</v>
      </c>
      <c r="S12" s="226">
        <v>6</v>
      </c>
      <c r="T12" s="294">
        <v>11</v>
      </c>
      <c r="U12" s="226">
        <v>4</v>
      </c>
      <c r="V12" s="219">
        <v>13</v>
      </c>
      <c r="W12" s="215">
        <v>1</v>
      </c>
      <c r="X12" s="216">
        <v>20</v>
      </c>
      <c r="Y12" s="262">
        <v>2</v>
      </c>
      <c r="Z12" s="263">
        <v>17</v>
      </c>
      <c r="AA12" s="30"/>
      <c r="AB12" s="32"/>
      <c r="AC12" s="34">
        <f t="shared" si="0"/>
        <v>178</v>
      </c>
      <c r="AD12" s="35">
        <v>2</v>
      </c>
    </row>
    <row r="13" spans="1:30" x14ac:dyDescent="0.3">
      <c r="A13" s="217" t="s">
        <v>55</v>
      </c>
      <c r="B13" s="217" t="s">
        <v>56</v>
      </c>
      <c r="C13" s="217" t="s">
        <v>34</v>
      </c>
      <c r="D13" s="293" t="s">
        <v>40</v>
      </c>
      <c r="E13" s="218">
        <v>4</v>
      </c>
      <c r="F13" s="219">
        <v>13</v>
      </c>
      <c r="G13" s="39">
        <v>2</v>
      </c>
      <c r="H13" s="40">
        <v>17</v>
      </c>
      <c r="I13" s="220">
        <v>2</v>
      </c>
      <c r="J13" s="221">
        <v>17</v>
      </c>
      <c r="K13" s="220">
        <v>3</v>
      </c>
      <c r="L13" s="221">
        <v>15</v>
      </c>
      <c r="M13" s="222">
        <v>2</v>
      </c>
      <c r="N13" s="223">
        <v>17</v>
      </c>
      <c r="O13" s="262">
        <v>3</v>
      </c>
      <c r="P13" s="263">
        <v>15</v>
      </c>
      <c r="Q13" s="48"/>
      <c r="R13" s="48"/>
      <c r="S13" s="226"/>
      <c r="T13" s="294"/>
      <c r="U13" s="25"/>
      <c r="V13" s="23"/>
      <c r="W13" s="28">
        <v>6</v>
      </c>
      <c r="X13" s="29">
        <v>11</v>
      </c>
      <c r="Y13" s="30">
        <v>6</v>
      </c>
      <c r="Z13" s="31">
        <v>11</v>
      </c>
      <c r="AA13" s="30"/>
      <c r="AB13" s="32"/>
      <c r="AC13" s="34">
        <f t="shared" si="0"/>
        <v>116</v>
      </c>
      <c r="AD13" s="35">
        <v>3</v>
      </c>
    </row>
    <row r="14" spans="1:30" x14ac:dyDescent="0.3">
      <c r="A14" s="45" t="s">
        <v>180</v>
      </c>
      <c r="B14" s="45" t="s">
        <v>181</v>
      </c>
      <c r="C14" s="45" t="s">
        <v>116</v>
      </c>
      <c r="D14" s="29" t="s">
        <v>182</v>
      </c>
      <c r="E14" s="26"/>
      <c r="F14" s="27"/>
      <c r="G14" s="24"/>
      <c r="H14" s="23"/>
      <c r="I14" s="25"/>
      <c r="J14" s="23"/>
      <c r="K14" s="26"/>
      <c r="L14" s="27"/>
      <c r="M14" s="28"/>
      <c r="N14" s="29"/>
      <c r="O14" s="264">
        <v>7</v>
      </c>
      <c r="P14" s="265">
        <v>10</v>
      </c>
      <c r="Q14" s="32">
        <v>10</v>
      </c>
      <c r="R14" s="32">
        <v>7</v>
      </c>
      <c r="S14" s="213">
        <v>3</v>
      </c>
      <c r="T14" s="216">
        <v>15</v>
      </c>
      <c r="U14" s="213">
        <v>1</v>
      </c>
      <c r="V14" s="214">
        <v>20</v>
      </c>
      <c r="W14" s="215">
        <v>3</v>
      </c>
      <c r="X14" s="216">
        <v>15</v>
      </c>
      <c r="Y14" s="30">
        <v>4</v>
      </c>
      <c r="Z14" s="31">
        <v>13</v>
      </c>
      <c r="AA14" s="30"/>
      <c r="AB14" s="32"/>
      <c r="AC14" s="34">
        <f t="shared" si="0"/>
        <v>80</v>
      </c>
      <c r="AD14" s="35">
        <v>4</v>
      </c>
    </row>
    <row r="15" spans="1:30" x14ac:dyDescent="0.3">
      <c r="A15" s="224" t="s">
        <v>57</v>
      </c>
      <c r="B15" s="224" t="s">
        <v>58</v>
      </c>
      <c r="C15" s="224" t="s">
        <v>59</v>
      </c>
      <c r="D15" s="294" t="s">
        <v>20</v>
      </c>
      <c r="E15" s="220">
        <v>2</v>
      </c>
      <c r="F15" s="214">
        <v>17</v>
      </c>
      <c r="G15" s="225">
        <v>4</v>
      </c>
      <c r="H15" s="219">
        <v>13</v>
      </c>
      <c r="I15" s="226">
        <v>4</v>
      </c>
      <c r="J15" s="219">
        <v>13</v>
      </c>
      <c r="K15" s="26">
        <v>5</v>
      </c>
      <c r="L15" s="27">
        <v>12</v>
      </c>
      <c r="M15" s="28">
        <v>4</v>
      </c>
      <c r="N15" s="29">
        <v>13</v>
      </c>
      <c r="O15" s="264">
        <v>10</v>
      </c>
      <c r="P15" s="265">
        <v>7</v>
      </c>
      <c r="Q15" s="32"/>
      <c r="R15" s="32"/>
      <c r="S15" s="226"/>
      <c r="T15" s="294"/>
      <c r="U15" s="26"/>
      <c r="V15" s="27"/>
      <c r="W15" s="28"/>
      <c r="X15" s="29"/>
      <c r="Y15" s="30"/>
      <c r="Z15" s="31"/>
      <c r="AA15" s="30"/>
      <c r="AB15" s="32"/>
      <c r="AC15" s="34">
        <f t="shared" si="0"/>
        <v>75</v>
      </c>
      <c r="AD15" s="35">
        <v>5</v>
      </c>
    </row>
    <row r="16" spans="1:30" x14ac:dyDescent="0.3">
      <c r="A16" s="45" t="s">
        <v>200</v>
      </c>
      <c r="B16" s="45" t="s">
        <v>201</v>
      </c>
      <c r="C16" s="45" t="s">
        <v>116</v>
      </c>
      <c r="D16" s="29" t="s">
        <v>20</v>
      </c>
      <c r="E16" s="26"/>
      <c r="F16" s="27"/>
      <c r="G16" s="28"/>
      <c r="H16" s="27"/>
      <c r="I16" s="26"/>
      <c r="J16" s="27"/>
      <c r="K16" s="26"/>
      <c r="L16" s="27"/>
      <c r="M16" s="28"/>
      <c r="N16" s="29"/>
      <c r="O16" s="264">
        <v>9</v>
      </c>
      <c r="P16" s="265">
        <v>8</v>
      </c>
      <c r="Q16" s="32">
        <v>8</v>
      </c>
      <c r="R16" s="32">
        <v>9</v>
      </c>
      <c r="S16" s="226">
        <v>10</v>
      </c>
      <c r="T16" s="294">
        <v>7</v>
      </c>
      <c r="U16" s="26">
        <v>6</v>
      </c>
      <c r="V16" s="27">
        <v>11</v>
      </c>
      <c r="W16" s="28">
        <v>7</v>
      </c>
      <c r="X16" s="29">
        <v>10</v>
      </c>
      <c r="Y16" s="30">
        <v>7</v>
      </c>
      <c r="Z16" s="31">
        <v>10</v>
      </c>
      <c r="AA16" s="30"/>
      <c r="AB16" s="32"/>
      <c r="AC16" s="34">
        <f t="shared" si="0"/>
        <v>55</v>
      </c>
      <c r="AD16" s="35">
        <v>6</v>
      </c>
    </row>
    <row r="17" spans="1:30" x14ac:dyDescent="0.3">
      <c r="A17" s="26" t="s">
        <v>60</v>
      </c>
      <c r="B17" s="45" t="s">
        <v>61</v>
      </c>
      <c r="C17" s="45" t="s">
        <v>33</v>
      </c>
      <c r="D17" s="29" t="s">
        <v>32</v>
      </c>
      <c r="E17" s="218"/>
      <c r="F17" s="219"/>
      <c r="G17" s="28">
        <v>5</v>
      </c>
      <c r="H17" s="27">
        <v>12</v>
      </c>
      <c r="I17" s="25"/>
      <c r="J17" s="23"/>
      <c r="K17" s="226">
        <v>6</v>
      </c>
      <c r="L17" s="219">
        <v>11</v>
      </c>
      <c r="M17" s="28"/>
      <c r="N17" s="29"/>
      <c r="O17" s="266">
        <v>14</v>
      </c>
      <c r="P17" s="267">
        <v>3</v>
      </c>
      <c r="Q17" s="44">
        <v>13</v>
      </c>
      <c r="R17" s="44">
        <v>4</v>
      </c>
      <c r="S17" s="218">
        <v>7</v>
      </c>
      <c r="T17" s="330">
        <v>10</v>
      </c>
      <c r="U17" s="26">
        <v>8</v>
      </c>
      <c r="V17" s="27">
        <v>9</v>
      </c>
      <c r="W17" s="28">
        <v>15</v>
      </c>
      <c r="X17" s="29">
        <v>2</v>
      </c>
      <c r="Y17" s="30">
        <v>15</v>
      </c>
      <c r="Z17" s="31">
        <v>2</v>
      </c>
      <c r="AA17" s="30"/>
      <c r="AB17" s="32"/>
      <c r="AC17" s="34">
        <f t="shared" si="0"/>
        <v>53</v>
      </c>
      <c r="AD17" s="35">
        <v>7</v>
      </c>
    </row>
    <row r="18" spans="1:30" x14ac:dyDescent="0.3">
      <c r="A18" s="26" t="s">
        <v>97</v>
      </c>
      <c r="B18" s="45" t="s">
        <v>98</v>
      </c>
      <c r="C18" s="45" t="s">
        <v>99</v>
      </c>
      <c r="D18" s="29" t="s">
        <v>100</v>
      </c>
      <c r="E18" s="26"/>
      <c r="F18" s="27"/>
      <c r="G18" s="28"/>
      <c r="H18" s="27"/>
      <c r="I18" s="26"/>
      <c r="J18" s="27"/>
      <c r="K18" s="26"/>
      <c r="L18" s="27"/>
      <c r="M18" s="28"/>
      <c r="N18" s="29"/>
      <c r="O18" s="262">
        <v>1</v>
      </c>
      <c r="P18" s="263">
        <v>20</v>
      </c>
      <c r="Q18" s="48"/>
      <c r="R18" s="48"/>
      <c r="S18" s="226">
        <v>4</v>
      </c>
      <c r="T18" s="294">
        <v>13</v>
      </c>
      <c r="U18" s="26"/>
      <c r="V18" s="27"/>
      <c r="W18" s="28"/>
      <c r="X18" s="29"/>
      <c r="Y18" s="30">
        <v>5</v>
      </c>
      <c r="Z18" s="31">
        <v>12</v>
      </c>
      <c r="AA18" s="30"/>
      <c r="AB18" s="32"/>
      <c r="AC18" s="34">
        <f t="shared" si="0"/>
        <v>45</v>
      </c>
      <c r="AD18" s="35">
        <v>8</v>
      </c>
    </row>
    <row r="19" spans="1:30" x14ac:dyDescent="0.3">
      <c r="A19" s="26" t="s">
        <v>355</v>
      </c>
      <c r="B19" s="45" t="s">
        <v>356</v>
      </c>
      <c r="C19" s="45" t="s">
        <v>141</v>
      </c>
      <c r="D19" s="29" t="s">
        <v>117</v>
      </c>
      <c r="E19" s="26"/>
      <c r="F19" s="27"/>
      <c r="G19" s="28"/>
      <c r="H19" s="27"/>
      <c r="I19" s="26"/>
      <c r="J19" s="27"/>
      <c r="K19" s="26"/>
      <c r="L19" s="27"/>
      <c r="M19" s="28"/>
      <c r="N19" s="29"/>
      <c r="O19" s="264"/>
      <c r="P19" s="265"/>
      <c r="Q19" s="312">
        <v>3</v>
      </c>
      <c r="R19" s="312">
        <v>15</v>
      </c>
      <c r="S19" s="213">
        <v>2</v>
      </c>
      <c r="T19" s="216">
        <v>17</v>
      </c>
      <c r="U19" s="26">
        <v>5</v>
      </c>
      <c r="V19" s="27">
        <v>12</v>
      </c>
      <c r="W19" s="28">
        <v>18</v>
      </c>
      <c r="X19" s="29">
        <v>0</v>
      </c>
      <c r="Y19" s="30">
        <v>20</v>
      </c>
      <c r="Z19" s="31">
        <v>0</v>
      </c>
      <c r="AA19" s="30"/>
      <c r="AB19" s="32"/>
      <c r="AC19" s="34">
        <f t="shared" si="0"/>
        <v>44</v>
      </c>
      <c r="AD19" s="35">
        <v>9</v>
      </c>
    </row>
    <row r="20" spans="1:30" x14ac:dyDescent="0.3">
      <c r="A20" s="26" t="s">
        <v>215</v>
      </c>
      <c r="B20" s="45" t="s">
        <v>216</v>
      </c>
      <c r="C20" s="45" t="s">
        <v>90</v>
      </c>
      <c r="D20" s="29" t="s">
        <v>20</v>
      </c>
      <c r="E20" s="26"/>
      <c r="F20" s="27"/>
      <c r="G20" s="28"/>
      <c r="H20" s="27"/>
      <c r="I20" s="26"/>
      <c r="J20" s="27"/>
      <c r="K20" s="26"/>
      <c r="L20" s="27"/>
      <c r="M20" s="28"/>
      <c r="N20" s="29"/>
      <c r="O20" s="264">
        <v>13</v>
      </c>
      <c r="P20" s="265">
        <v>4</v>
      </c>
      <c r="Q20" s="32">
        <v>4</v>
      </c>
      <c r="R20" s="32">
        <v>13</v>
      </c>
      <c r="S20" s="226">
        <v>5</v>
      </c>
      <c r="T20" s="294">
        <v>12</v>
      </c>
      <c r="U20" s="26">
        <v>9</v>
      </c>
      <c r="V20" s="27">
        <v>8</v>
      </c>
      <c r="W20" s="28">
        <v>10</v>
      </c>
      <c r="X20" s="29">
        <v>7</v>
      </c>
      <c r="Y20" s="30"/>
      <c r="Z20" s="31"/>
      <c r="AA20" s="30"/>
      <c r="AB20" s="32"/>
      <c r="AC20" s="34">
        <f t="shared" si="0"/>
        <v>44</v>
      </c>
      <c r="AD20" s="35">
        <v>10</v>
      </c>
    </row>
    <row r="21" spans="1:30" x14ac:dyDescent="0.3">
      <c r="A21" s="19" t="s">
        <v>208</v>
      </c>
      <c r="B21" s="49" t="s">
        <v>209</v>
      </c>
      <c r="C21" s="49" t="s">
        <v>99</v>
      </c>
      <c r="D21" s="20" t="s">
        <v>210</v>
      </c>
      <c r="E21" s="26"/>
      <c r="F21" s="27"/>
      <c r="G21" s="28"/>
      <c r="H21" s="27"/>
      <c r="I21" s="26"/>
      <c r="J21" s="27"/>
      <c r="K21" s="26"/>
      <c r="L21" s="27"/>
      <c r="M21" s="28"/>
      <c r="N21" s="29"/>
      <c r="O21" s="264">
        <v>11</v>
      </c>
      <c r="P21" s="265">
        <v>6</v>
      </c>
      <c r="Q21" s="32">
        <v>9</v>
      </c>
      <c r="R21" s="32">
        <v>8</v>
      </c>
      <c r="S21" s="226">
        <v>11</v>
      </c>
      <c r="T21" s="294">
        <v>6</v>
      </c>
      <c r="U21" s="26">
        <v>11</v>
      </c>
      <c r="V21" s="27">
        <v>6</v>
      </c>
      <c r="W21" s="28">
        <v>9</v>
      </c>
      <c r="X21" s="29">
        <v>8</v>
      </c>
      <c r="Y21" s="30">
        <v>14</v>
      </c>
      <c r="Z21" s="31">
        <v>3</v>
      </c>
      <c r="AA21" s="30"/>
      <c r="AB21" s="32"/>
      <c r="AC21" s="34">
        <f t="shared" si="0"/>
        <v>37</v>
      </c>
      <c r="AD21" s="35">
        <v>11</v>
      </c>
    </row>
    <row r="22" spans="1:30" x14ac:dyDescent="0.3">
      <c r="A22" s="50" t="s">
        <v>142</v>
      </c>
      <c r="B22" s="36" t="s">
        <v>143</v>
      </c>
      <c r="C22" s="36" t="s">
        <v>99</v>
      </c>
      <c r="D22" s="37" t="s">
        <v>144</v>
      </c>
      <c r="E22" s="26"/>
      <c r="F22" s="27"/>
      <c r="G22" s="42"/>
      <c r="H22" s="41"/>
      <c r="I22" s="38"/>
      <c r="J22" s="41"/>
      <c r="K22" s="38"/>
      <c r="L22" s="41"/>
      <c r="M22" s="42"/>
      <c r="N22" s="43"/>
      <c r="O22" s="266">
        <v>4</v>
      </c>
      <c r="P22" s="267">
        <v>13</v>
      </c>
      <c r="Q22" s="44"/>
      <c r="R22" s="44"/>
      <c r="S22" s="218">
        <v>13</v>
      </c>
      <c r="T22" s="330">
        <v>4</v>
      </c>
      <c r="U22" s="25"/>
      <c r="V22" s="23"/>
      <c r="W22" s="24"/>
      <c r="X22" s="16"/>
      <c r="Y22" s="46">
        <v>1</v>
      </c>
      <c r="Z22" s="47">
        <v>20</v>
      </c>
      <c r="AA22" s="46"/>
      <c r="AB22" s="48"/>
      <c r="AC22" s="34">
        <f t="shared" si="0"/>
        <v>37</v>
      </c>
      <c r="AD22" s="35">
        <v>12</v>
      </c>
    </row>
    <row r="23" spans="1:30" x14ac:dyDescent="0.3">
      <c r="A23" s="26" t="s">
        <v>175</v>
      </c>
      <c r="B23" s="45" t="s">
        <v>176</v>
      </c>
      <c r="C23" s="45" t="s">
        <v>177</v>
      </c>
      <c r="D23" s="29" t="s">
        <v>174</v>
      </c>
      <c r="E23" s="26"/>
      <c r="F23" s="27"/>
      <c r="G23" s="28"/>
      <c r="H23" s="27"/>
      <c r="I23" s="26"/>
      <c r="J23" s="27"/>
      <c r="K23" s="25"/>
      <c r="L23" s="23"/>
      <c r="M23" s="28"/>
      <c r="N23" s="29"/>
      <c r="O23" s="264">
        <v>6</v>
      </c>
      <c r="P23" s="265">
        <v>11</v>
      </c>
      <c r="Q23" s="32">
        <v>5</v>
      </c>
      <c r="R23" s="32">
        <v>12</v>
      </c>
      <c r="S23" s="226">
        <v>16</v>
      </c>
      <c r="T23" s="294">
        <v>1</v>
      </c>
      <c r="U23" s="26"/>
      <c r="V23" s="27"/>
      <c r="W23" s="28"/>
      <c r="X23" s="29"/>
      <c r="Y23" s="30">
        <v>8</v>
      </c>
      <c r="Z23" s="31">
        <v>9</v>
      </c>
      <c r="AA23" s="30"/>
      <c r="AB23" s="32"/>
      <c r="AC23" s="34">
        <f t="shared" si="0"/>
        <v>33</v>
      </c>
      <c r="AD23" s="35">
        <v>13</v>
      </c>
    </row>
    <row r="24" spans="1:30" x14ac:dyDescent="0.3">
      <c r="A24" s="26" t="s">
        <v>211</v>
      </c>
      <c r="B24" s="45" t="s">
        <v>212</v>
      </c>
      <c r="C24" s="45" t="s">
        <v>99</v>
      </c>
      <c r="D24" s="29" t="s">
        <v>117</v>
      </c>
      <c r="E24" s="26"/>
      <c r="F24" s="27"/>
      <c r="G24" s="24"/>
      <c r="H24" s="23"/>
      <c r="I24" s="25"/>
      <c r="J24" s="23"/>
      <c r="K24" s="26"/>
      <c r="L24" s="27"/>
      <c r="M24" s="28"/>
      <c r="N24" s="29"/>
      <c r="O24" s="264">
        <v>12</v>
      </c>
      <c r="P24" s="265">
        <v>5</v>
      </c>
      <c r="Q24" s="32">
        <v>6</v>
      </c>
      <c r="R24" s="32">
        <v>11</v>
      </c>
      <c r="S24" s="226">
        <v>12</v>
      </c>
      <c r="T24" s="294">
        <v>5</v>
      </c>
      <c r="U24" s="26">
        <v>14</v>
      </c>
      <c r="V24" s="27">
        <v>3</v>
      </c>
      <c r="W24" s="28">
        <v>11</v>
      </c>
      <c r="X24" s="29">
        <v>6</v>
      </c>
      <c r="Y24" s="30"/>
      <c r="Z24" s="31"/>
      <c r="AA24" s="30"/>
      <c r="AB24" s="32"/>
      <c r="AC24" s="34">
        <f t="shared" si="0"/>
        <v>30</v>
      </c>
      <c r="AD24" s="35">
        <v>14</v>
      </c>
    </row>
    <row r="25" spans="1:30" x14ac:dyDescent="0.3">
      <c r="A25" s="26" t="s">
        <v>424</v>
      </c>
      <c r="B25" s="45" t="s">
        <v>425</v>
      </c>
      <c r="C25" s="45" t="s">
        <v>426</v>
      </c>
      <c r="D25" s="29" t="s">
        <v>31</v>
      </c>
      <c r="E25" s="26"/>
      <c r="F25" s="27"/>
      <c r="G25" s="28"/>
      <c r="H25" s="27"/>
      <c r="I25" s="26"/>
      <c r="J25" s="27"/>
      <c r="K25" s="26"/>
      <c r="L25" s="27"/>
      <c r="M25" s="28"/>
      <c r="N25" s="29"/>
      <c r="O25" s="264"/>
      <c r="P25" s="265"/>
      <c r="Q25" s="32"/>
      <c r="R25" s="32"/>
      <c r="S25" s="26"/>
      <c r="T25" s="29"/>
      <c r="U25" s="25"/>
      <c r="V25" s="23"/>
      <c r="W25" s="28">
        <v>5</v>
      </c>
      <c r="X25" s="29">
        <v>12</v>
      </c>
      <c r="Y25" s="262">
        <v>3</v>
      </c>
      <c r="Z25" s="263">
        <v>15</v>
      </c>
      <c r="AA25" s="30"/>
      <c r="AB25" s="32"/>
      <c r="AC25" s="34">
        <f t="shared" si="0"/>
        <v>27</v>
      </c>
      <c r="AD25" s="35">
        <v>15</v>
      </c>
    </row>
    <row r="26" spans="1:30" x14ac:dyDescent="0.3">
      <c r="A26" s="26" t="s">
        <v>188</v>
      </c>
      <c r="B26" s="45" t="s">
        <v>189</v>
      </c>
      <c r="C26" s="45" t="s">
        <v>190</v>
      </c>
      <c r="D26" s="29" t="s">
        <v>91</v>
      </c>
      <c r="E26" s="25"/>
      <c r="F26" s="27"/>
      <c r="G26" s="28"/>
      <c r="H26" s="27"/>
      <c r="I26" s="26"/>
      <c r="J26" s="27"/>
      <c r="K26" s="26"/>
      <c r="L26" s="27"/>
      <c r="M26" s="28"/>
      <c r="N26" s="29"/>
      <c r="O26" s="264">
        <v>8</v>
      </c>
      <c r="P26" s="265">
        <v>9</v>
      </c>
      <c r="Q26" s="32"/>
      <c r="R26" s="32"/>
      <c r="S26" s="226">
        <v>14</v>
      </c>
      <c r="T26" s="294">
        <v>3</v>
      </c>
      <c r="U26" s="26">
        <v>10</v>
      </c>
      <c r="V26" s="27">
        <v>7</v>
      </c>
      <c r="W26" s="28">
        <v>13</v>
      </c>
      <c r="X26" s="29">
        <v>4</v>
      </c>
      <c r="Y26" s="30">
        <v>18</v>
      </c>
      <c r="Z26" s="31">
        <v>0</v>
      </c>
      <c r="AA26" s="30"/>
      <c r="AB26" s="32"/>
      <c r="AC26" s="34">
        <f t="shared" si="0"/>
        <v>23</v>
      </c>
      <c r="AD26" s="35">
        <v>16</v>
      </c>
    </row>
    <row r="27" spans="1:30" x14ac:dyDescent="0.3">
      <c r="A27" s="26" t="s">
        <v>383</v>
      </c>
      <c r="B27" s="45" t="s">
        <v>384</v>
      </c>
      <c r="C27" s="45" t="s">
        <v>385</v>
      </c>
      <c r="D27" s="29" t="s">
        <v>226</v>
      </c>
      <c r="E27" s="26"/>
      <c r="F27" s="27"/>
      <c r="G27" s="28"/>
      <c r="H27" s="27"/>
      <c r="I27" s="26"/>
      <c r="J27" s="27"/>
      <c r="K27" s="26"/>
      <c r="L27" s="27"/>
      <c r="M27" s="28"/>
      <c r="N27" s="29"/>
      <c r="O27" s="264"/>
      <c r="P27" s="265"/>
      <c r="Q27" s="32"/>
      <c r="R27" s="32"/>
      <c r="S27" s="226">
        <v>9</v>
      </c>
      <c r="T27" s="294">
        <v>8</v>
      </c>
      <c r="U27" s="26">
        <v>7</v>
      </c>
      <c r="V27" s="27">
        <v>10</v>
      </c>
      <c r="W27" s="28">
        <v>17</v>
      </c>
      <c r="X27" s="29">
        <v>0</v>
      </c>
      <c r="Y27" s="30">
        <v>12</v>
      </c>
      <c r="Z27" s="31">
        <v>5</v>
      </c>
      <c r="AA27" s="30"/>
      <c r="AB27" s="32"/>
      <c r="AC27" s="34">
        <f t="shared" si="0"/>
        <v>23</v>
      </c>
      <c r="AD27" s="35">
        <v>17</v>
      </c>
    </row>
    <row r="28" spans="1:30" x14ac:dyDescent="0.3">
      <c r="A28" s="26" t="s">
        <v>217</v>
      </c>
      <c r="B28" s="45" t="s">
        <v>218</v>
      </c>
      <c r="C28" s="45" t="s">
        <v>219</v>
      </c>
      <c r="D28" s="29" t="s">
        <v>39</v>
      </c>
      <c r="E28" s="25"/>
      <c r="F28" s="27"/>
      <c r="G28" s="24"/>
      <c r="H28" s="23"/>
      <c r="I28" s="26"/>
      <c r="J28" s="27"/>
      <c r="K28" s="25"/>
      <c r="L28" s="23"/>
      <c r="M28" s="28"/>
      <c r="N28" s="29"/>
      <c r="O28" s="264">
        <v>15</v>
      </c>
      <c r="P28" s="265">
        <v>2</v>
      </c>
      <c r="Q28" s="32">
        <v>11</v>
      </c>
      <c r="R28" s="32">
        <v>6</v>
      </c>
      <c r="S28" s="226">
        <v>15</v>
      </c>
      <c r="T28" s="294">
        <v>2</v>
      </c>
      <c r="U28" s="26">
        <v>13</v>
      </c>
      <c r="V28" s="27">
        <v>4</v>
      </c>
      <c r="W28" s="28">
        <v>14</v>
      </c>
      <c r="X28" s="29">
        <v>3</v>
      </c>
      <c r="Y28" s="30">
        <v>11</v>
      </c>
      <c r="Z28" s="31">
        <v>6</v>
      </c>
      <c r="AA28" s="30"/>
      <c r="AB28" s="32"/>
      <c r="AC28" s="34">
        <f t="shared" si="0"/>
        <v>23</v>
      </c>
      <c r="AD28" s="35">
        <v>18</v>
      </c>
    </row>
    <row r="29" spans="1:30" x14ac:dyDescent="0.3">
      <c r="A29" s="26" t="s">
        <v>62</v>
      </c>
      <c r="B29" s="45" t="s">
        <v>63</v>
      </c>
      <c r="C29" s="45" t="s">
        <v>33</v>
      </c>
      <c r="D29" s="29" t="s">
        <v>30</v>
      </c>
      <c r="E29" s="26"/>
      <c r="F29" s="27"/>
      <c r="G29" s="24"/>
      <c r="H29" s="23"/>
      <c r="I29" s="25"/>
      <c r="J29" s="23"/>
      <c r="K29" s="213">
        <v>1</v>
      </c>
      <c r="L29" s="214">
        <v>20</v>
      </c>
      <c r="M29" s="28"/>
      <c r="N29" s="29"/>
      <c r="O29" s="264"/>
      <c r="P29" s="265"/>
      <c r="Q29" s="32"/>
      <c r="R29" s="32"/>
      <c r="S29" s="226"/>
      <c r="T29" s="294"/>
      <c r="U29" s="26"/>
      <c r="V29" s="27"/>
      <c r="W29" s="28"/>
      <c r="X29" s="29"/>
      <c r="Y29" s="30"/>
      <c r="Z29" s="31"/>
      <c r="AA29" s="30"/>
      <c r="AB29" s="32"/>
      <c r="AC29" s="34">
        <f t="shared" si="0"/>
        <v>20</v>
      </c>
      <c r="AD29" s="35">
        <v>19</v>
      </c>
    </row>
    <row r="30" spans="1:30" x14ac:dyDescent="0.3">
      <c r="A30" s="26" t="s">
        <v>380</v>
      </c>
      <c r="B30" s="45" t="s">
        <v>381</v>
      </c>
      <c r="C30" s="45" t="s">
        <v>382</v>
      </c>
      <c r="D30" s="29" t="s">
        <v>20</v>
      </c>
      <c r="E30" s="26"/>
      <c r="F30" s="27"/>
      <c r="G30" s="28"/>
      <c r="H30" s="27"/>
      <c r="I30" s="26"/>
      <c r="J30" s="27"/>
      <c r="K30" s="25"/>
      <c r="L30" s="23"/>
      <c r="M30" s="28"/>
      <c r="N30" s="29"/>
      <c r="O30" s="264"/>
      <c r="P30" s="265"/>
      <c r="Q30" s="32"/>
      <c r="R30" s="32"/>
      <c r="S30" s="226">
        <v>8</v>
      </c>
      <c r="T30" s="294">
        <v>9</v>
      </c>
      <c r="U30" s="26"/>
      <c r="V30" s="27"/>
      <c r="W30" s="28">
        <v>8</v>
      </c>
      <c r="X30" s="29">
        <v>9</v>
      </c>
      <c r="Y30" s="30">
        <v>17</v>
      </c>
      <c r="Z30" s="31">
        <v>0</v>
      </c>
      <c r="AA30" s="30"/>
      <c r="AB30" s="32"/>
      <c r="AC30" s="34">
        <f t="shared" si="0"/>
        <v>18</v>
      </c>
      <c r="AD30" s="35">
        <v>20</v>
      </c>
    </row>
    <row r="31" spans="1:30" x14ac:dyDescent="0.3">
      <c r="A31" s="26" t="s">
        <v>227</v>
      </c>
      <c r="B31" s="45" t="s">
        <v>228</v>
      </c>
      <c r="C31" s="45" t="s">
        <v>219</v>
      </c>
      <c r="D31" s="29" t="s">
        <v>88</v>
      </c>
      <c r="E31" s="26"/>
      <c r="F31" s="27"/>
      <c r="G31" s="28"/>
      <c r="H31" s="27"/>
      <c r="I31" s="26"/>
      <c r="J31" s="27"/>
      <c r="K31" s="26"/>
      <c r="L31" s="27"/>
      <c r="M31" s="28"/>
      <c r="N31" s="29"/>
      <c r="O31" s="264">
        <v>16</v>
      </c>
      <c r="P31" s="265">
        <v>1</v>
      </c>
      <c r="Q31" s="32">
        <v>7</v>
      </c>
      <c r="R31" s="32">
        <v>10</v>
      </c>
      <c r="S31" s="226">
        <v>17</v>
      </c>
      <c r="T31" s="294">
        <v>0</v>
      </c>
      <c r="U31" s="26">
        <v>12</v>
      </c>
      <c r="V31" s="27">
        <v>5</v>
      </c>
      <c r="W31" s="28">
        <v>16</v>
      </c>
      <c r="X31" s="29">
        <v>1</v>
      </c>
      <c r="Y31" s="30">
        <v>16</v>
      </c>
      <c r="Z31" s="31">
        <v>1</v>
      </c>
      <c r="AA31" s="30"/>
      <c r="AB31" s="32"/>
      <c r="AC31" s="34">
        <f t="shared" si="0"/>
        <v>18</v>
      </c>
      <c r="AD31" s="35">
        <v>21</v>
      </c>
    </row>
    <row r="32" spans="1:30" x14ac:dyDescent="0.3">
      <c r="A32" s="26" t="s">
        <v>405</v>
      </c>
      <c r="B32" s="45" t="s">
        <v>406</v>
      </c>
      <c r="C32" s="45" t="s">
        <v>407</v>
      </c>
      <c r="D32" s="29" t="s">
        <v>408</v>
      </c>
      <c r="E32" s="38"/>
      <c r="F32" s="27"/>
      <c r="G32" s="28"/>
      <c r="H32" s="27"/>
      <c r="I32" s="26"/>
      <c r="J32" s="27"/>
      <c r="K32" s="26"/>
      <c r="L32" s="27"/>
      <c r="M32" s="28"/>
      <c r="N32" s="29"/>
      <c r="O32" s="264"/>
      <c r="P32" s="265"/>
      <c r="Q32" s="32"/>
      <c r="R32" s="32"/>
      <c r="S32" s="26"/>
      <c r="T32" s="29"/>
      <c r="U32" s="213">
        <v>2</v>
      </c>
      <c r="V32" s="214">
        <v>17</v>
      </c>
      <c r="W32" s="28"/>
      <c r="X32" s="29"/>
      <c r="Y32" s="30"/>
      <c r="Z32" s="31"/>
      <c r="AA32" s="30"/>
      <c r="AB32" s="32"/>
      <c r="AC32" s="34">
        <f t="shared" si="0"/>
        <v>17</v>
      </c>
      <c r="AD32" s="35">
        <v>22</v>
      </c>
    </row>
    <row r="33" spans="1:30" x14ac:dyDescent="0.3">
      <c r="A33" s="26" t="s">
        <v>422</v>
      </c>
      <c r="B33" s="45" t="s">
        <v>423</v>
      </c>
      <c r="C33" s="45" t="s">
        <v>116</v>
      </c>
      <c r="D33" s="29" t="s">
        <v>197</v>
      </c>
      <c r="E33" s="26"/>
      <c r="F33" s="27"/>
      <c r="G33" s="28"/>
      <c r="H33" s="27"/>
      <c r="I33" s="26"/>
      <c r="J33" s="27"/>
      <c r="K33" s="26"/>
      <c r="L33" s="27"/>
      <c r="M33" s="28"/>
      <c r="N33" s="29"/>
      <c r="O33" s="264"/>
      <c r="P33" s="265"/>
      <c r="Q33" s="32"/>
      <c r="R33" s="32"/>
      <c r="S33" s="26"/>
      <c r="T33" s="29"/>
      <c r="U33" s="26"/>
      <c r="V33" s="27"/>
      <c r="W33" s="28">
        <v>4</v>
      </c>
      <c r="X33" s="29">
        <v>13</v>
      </c>
      <c r="Y33" s="30">
        <v>19</v>
      </c>
      <c r="Z33" s="31">
        <v>0</v>
      </c>
      <c r="AA33" s="30"/>
      <c r="AB33" s="32"/>
      <c r="AC33" s="34">
        <f t="shared" si="0"/>
        <v>13</v>
      </c>
      <c r="AD33" s="35">
        <v>23</v>
      </c>
    </row>
    <row r="34" spans="1:30" x14ac:dyDescent="0.3">
      <c r="A34" s="26" t="s">
        <v>64</v>
      </c>
      <c r="B34" s="45" t="s">
        <v>36</v>
      </c>
      <c r="C34" s="45" t="s">
        <v>37</v>
      </c>
      <c r="D34" s="29" t="s">
        <v>20</v>
      </c>
      <c r="E34" s="25"/>
      <c r="F34" s="27"/>
      <c r="G34" s="24"/>
      <c r="H34" s="23"/>
      <c r="I34" s="26"/>
      <c r="J34" s="27"/>
      <c r="K34" s="26"/>
      <c r="L34" s="27"/>
      <c r="M34" s="28">
        <v>5</v>
      </c>
      <c r="N34" s="29">
        <v>12</v>
      </c>
      <c r="O34" s="264"/>
      <c r="P34" s="265"/>
      <c r="Q34" s="32"/>
      <c r="R34" s="32"/>
      <c r="S34" s="226"/>
      <c r="T34" s="294"/>
      <c r="U34" s="26"/>
      <c r="V34" s="27"/>
      <c r="W34" s="24"/>
      <c r="X34" s="16"/>
      <c r="Y34" s="46"/>
      <c r="Z34" s="47"/>
      <c r="AA34" s="46"/>
      <c r="AB34" s="48"/>
      <c r="AC34" s="34">
        <f t="shared" si="0"/>
        <v>12</v>
      </c>
      <c r="AD34" s="35">
        <v>24</v>
      </c>
    </row>
    <row r="35" spans="1:30" x14ac:dyDescent="0.3">
      <c r="A35" s="26" t="s">
        <v>427</v>
      </c>
      <c r="B35" s="45" t="s">
        <v>428</v>
      </c>
      <c r="C35" s="45" t="s">
        <v>122</v>
      </c>
      <c r="D35" s="29" t="s">
        <v>167</v>
      </c>
      <c r="E35" s="26"/>
      <c r="F35" s="27"/>
      <c r="G35" s="28"/>
      <c r="H35" s="27"/>
      <c r="I35" s="26"/>
      <c r="J35" s="27"/>
      <c r="K35" s="26"/>
      <c r="L35" s="27"/>
      <c r="M35" s="28"/>
      <c r="N35" s="29"/>
      <c r="O35" s="264"/>
      <c r="P35" s="265"/>
      <c r="Q35" s="32"/>
      <c r="R35" s="32"/>
      <c r="S35" s="26"/>
      <c r="T35" s="29"/>
      <c r="U35" s="26"/>
      <c r="V35" s="27"/>
      <c r="W35" s="28">
        <v>12</v>
      </c>
      <c r="X35" s="29">
        <v>5</v>
      </c>
      <c r="Y35" s="30">
        <v>10</v>
      </c>
      <c r="Z35" s="31">
        <v>7</v>
      </c>
      <c r="AA35" s="30"/>
      <c r="AB35" s="32"/>
      <c r="AC35" s="34">
        <f t="shared" si="0"/>
        <v>12</v>
      </c>
      <c r="AD35" s="35">
        <v>25</v>
      </c>
    </row>
    <row r="36" spans="1:30" x14ac:dyDescent="0.3">
      <c r="A36" s="26" t="s">
        <v>364</v>
      </c>
      <c r="B36" s="45" t="s">
        <v>365</v>
      </c>
      <c r="C36" s="45" t="s">
        <v>366</v>
      </c>
      <c r="D36" s="29" t="s">
        <v>367</v>
      </c>
      <c r="E36" s="22"/>
      <c r="F36" s="23"/>
      <c r="G36" s="28"/>
      <c r="H36" s="27"/>
      <c r="I36" s="25"/>
      <c r="J36" s="23"/>
      <c r="K36" s="25"/>
      <c r="L36" s="23"/>
      <c r="M36" s="28"/>
      <c r="N36" s="29"/>
      <c r="O36" s="264"/>
      <c r="P36" s="265"/>
      <c r="Q36" s="32">
        <v>12</v>
      </c>
      <c r="R36" s="32">
        <v>5</v>
      </c>
      <c r="S36" s="226"/>
      <c r="T36" s="294"/>
      <c r="U36" s="26"/>
      <c r="V36" s="27"/>
      <c r="W36" s="28"/>
      <c r="X36" s="29"/>
      <c r="Y36" s="30"/>
      <c r="Z36" s="31"/>
      <c r="AA36" s="30"/>
      <c r="AB36" s="32"/>
      <c r="AC36" s="34">
        <f t="shared" si="0"/>
        <v>5</v>
      </c>
      <c r="AD36" s="35">
        <v>26</v>
      </c>
    </row>
    <row r="37" spans="1:30" ht="15" thickBot="1" x14ac:dyDescent="0.35">
      <c r="A37" s="51" t="s">
        <v>460</v>
      </c>
      <c r="B37" s="52" t="s">
        <v>461</v>
      </c>
      <c r="C37" s="52" t="s">
        <v>462</v>
      </c>
      <c r="D37" s="53" t="s">
        <v>224</v>
      </c>
      <c r="E37" s="51"/>
      <c r="F37" s="54"/>
      <c r="G37" s="55"/>
      <c r="H37" s="54"/>
      <c r="I37" s="51"/>
      <c r="J37" s="54"/>
      <c r="K37" s="51"/>
      <c r="L37" s="54"/>
      <c r="M37" s="55"/>
      <c r="N37" s="53"/>
      <c r="O37" s="268"/>
      <c r="P37" s="269"/>
      <c r="Q37" s="58"/>
      <c r="R37" s="58"/>
      <c r="S37" s="51"/>
      <c r="T37" s="53"/>
      <c r="U37" s="59"/>
      <c r="V37" s="60"/>
      <c r="W37" s="55"/>
      <c r="X37" s="53"/>
      <c r="Y37" s="56">
        <v>13</v>
      </c>
      <c r="Z37" s="57">
        <v>4</v>
      </c>
      <c r="AA37" s="56"/>
      <c r="AB37" s="58"/>
      <c r="AC37" s="62">
        <f t="shared" si="0"/>
        <v>4</v>
      </c>
      <c r="AD37" s="63">
        <v>27</v>
      </c>
    </row>
    <row r="38" spans="1:30" x14ac:dyDescent="0.3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80"/>
      <c r="V38" s="180"/>
      <c r="W38" s="1"/>
      <c r="X38" s="1"/>
      <c r="Y38" s="1"/>
      <c r="Z38" s="1"/>
      <c r="AA38" s="1"/>
      <c r="AB38" s="1"/>
      <c r="AC38" s="182"/>
      <c r="AD38" s="182"/>
    </row>
    <row r="39" spans="1:30" x14ac:dyDescent="0.3">
      <c r="A39" s="179"/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80"/>
      <c r="V39" s="180"/>
      <c r="W39" s="1"/>
      <c r="X39" s="1"/>
      <c r="Y39" s="1"/>
      <c r="Z39" s="1"/>
      <c r="AA39" s="1"/>
      <c r="AB39" s="1"/>
      <c r="AC39" s="182"/>
      <c r="AD39" s="182"/>
    </row>
    <row r="40" spans="1:30" x14ac:dyDescent="0.3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80"/>
      <c r="V40" s="180"/>
      <c r="W40" s="1"/>
      <c r="X40" s="1"/>
      <c r="Y40" s="1"/>
      <c r="Z40" s="1"/>
      <c r="AA40" s="1"/>
      <c r="AB40" s="1"/>
      <c r="AC40" s="182"/>
      <c r="AD40" s="182"/>
    </row>
    <row r="41" spans="1:30" x14ac:dyDescent="0.3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80"/>
      <c r="V41" s="180"/>
      <c r="W41" s="1"/>
      <c r="X41" s="1"/>
      <c r="Y41" s="1"/>
      <c r="Z41" s="1"/>
      <c r="AA41" s="1"/>
      <c r="AB41" s="1"/>
      <c r="AC41" s="182"/>
      <c r="AD41" s="182"/>
    </row>
    <row r="42" spans="1:30" x14ac:dyDescent="0.3">
      <c r="A42" s="179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80"/>
      <c r="V42" s="180"/>
      <c r="W42" s="1"/>
      <c r="X42" s="1"/>
      <c r="Y42" s="1"/>
      <c r="Z42" s="1"/>
      <c r="AA42" s="1"/>
      <c r="AB42" s="1"/>
      <c r="AC42" s="182"/>
      <c r="AD42" s="182"/>
    </row>
    <row r="43" spans="1:30" x14ac:dyDescent="0.3">
      <c r="A43" s="179"/>
      <c r="B43" s="179"/>
      <c r="C43" s="179"/>
      <c r="D43" s="179"/>
      <c r="E43" s="183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80"/>
      <c r="V43" s="180"/>
      <c r="W43" s="1"/>
      <c r="X43" s="1"/>
      <c r="Y43" s="1"/>
      <c r="Z43" s="1"/>
      <c r="AA43" s="1"/>
      <c r="AB43" s="1"/>
      <c r="AC43" s="182"/>
      <c r="AD43" s="182"/>
    </row>
    <row r="44" spans="1:30" x14ac:dyDescent="0.3">
      <c r="A44" s="179"/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80"/>
      <c r="V44" s="180"/>
      <c r="W44" s="1"/>
      <c r="X44" s="1"/>
      <c r="Y44" s="1"/>
      <c r="Z44" s="1"/>
      <c r="AA44" s="1"/>
      <c r="AB44" s="1"/>
      <c r="AC44" s="182"/>
      <c r="AD44" s="182"/>
    </row>
    <row r="45" spans="1:30" x14ac:dyDescent="0.3">
      <c r="A45" s="179"/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80"/>
      <c r="V45" s="180"/>
      <c r="W45" s="1"/>
      <c r="X45" s="1"/>
      <c r="Y45" s="1"/>
      <c r="Z45" s="1"/>
      <c r="AA45" s="1"/>
      <c r="AB45" s="1"/>
      <c r="AC45" s="182"/>
      <c r="AD45" s="182"/>
    </row>
    <row r="46" spans="1:30" x14ac:dyDescent="0.3">
      <c r="A46" s="179"/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80"/>
      <c r="V46" s="180"/>
      <c r="W46" s="1"/>
      <c r="X46" s="1"/>
      <c r="Y46" s="1"/>
      <c r="Z46" s="1"/>
      <c r="AA46" s="1"/>
      <c r="AB46" s="1"/>
      <c r="AC46" s="182"/>
      <c r="AD46" s="182"/>
    </row>
    <row r="47" spans="1:30" x14ac:dyDescent="0.3">
      <c r="A47" s="179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80"/>
      <c r="V47" s="180"/>
      <c r="W47" s="1"/>
      <c r="X47" s="1"/>
      <c r="Y47" s="1"/>
      <c r="Z47" s="1"/>
      <c r="AA47" s="1"/>
      <c r="AB47" s="1"/>
      <c r="AC47" s="182"/>
      <c r="AD47" s="182"/>
    </row>
    <row r="48" spans="1:30" x14ac:dyDescent="0.3">
      <c r="A48" s="179"/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80"/>
      <c r="V48" s="180"/>
      <c r="W48" s="1"/>
      <c r="X48" s="1"/>
      <c r="Y48" s="1"/>
      <c r="Z48" s="1"/>
      <c r="AA48" s="1"/>
      <c r="AB48" s="1"/>
      <c r="AC48" s="182"/>
      <c r="AD48" s="182"/>
    </row>
    <row r="49" spans="1:30" x14ac:dyDescent="0.3">
      <c r="A49" s="179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80"/>
      <c r="V49" s="180"/>
      <c r="W49" s="1"/>
      <c r="X49" s="1"/>
      <c r="Y49" s="1"/>
      <c r="Z49" s="1"/>
      <c r="AA49" s="1"/>
      <c r="AB49" s="1"/>
      <c r="AC49" s="182"/>
      <c r="AD49" s="182"/>
    </row>
    <row r="50" spans="1:30" x14ac:dyDescent="0.3">
      <c r="A50" s="179"/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80"/>
      <c r="V50" s="180"/>
      <c r="W50" s="1"/>
      <c r="X50" s="1"/>
      <c r="Y50" s="1"/>
      <c r="Z50" s="1"/>
      <c r="AA50" s="1"/>
      <c r="AB50" s="1"/>
      <c r="AC50" s="182"/>
      <c r="AD50" s="182"/>
    </row>
    <row r="51" spans="1:30" x14ac:dyDescent="0.3">
      <c r="A51" s="179"/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80"/>
      <c r="V51" s="180"/>
      <c r="W51" s="1"/>
      <c r="X51" s="1"/>
      <c r="Y51" s="1"/>
      <c r="Z51" s="1"/>
      <c r="AA51" s="1"/>
      <c r="AB51" s="1"/>
      <c r="AC51" s="182"/>
      <c r="AD51" s="182"/>
    </row>
    <row r="52" spans="1:30" x14ac:dyDescent="0.3">
      <c r="A52" s="179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80"/>
      <c r="V52" s="180"/>
      <c r="W52" s="1"/>
      <c r="X52" s="1"/>
      <c r="Y52" s="1"/>
      <c r="Z52" s="1"/>
      <c r="AA52" s="1"/>
      <c r="AB52" s="1"/>
      <c r="AC52" s="182"/>
      <c r="AD52" s="182"/>
    </row>
    <row r="53" spans="1:30" x14ac:dyDescent="0.3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80"/>
      <c r="V53" s="180"/>
      <c r="W53" s="1"/>
      <c r="X53" s="1"/>
      <c r="Y53" s="1"/>
      <c r="Z53" s="1"/>
      <c r="AA53" s="1"/>
      <c r="AB53" s="1"/>
      <c r="AC53" s="182"/>
      <c r="AD53" s="182"/>
    </row>
    <row r="54" spans="1:30" x14ac:dyDescent="0.3">
      <c r="A54" s="179"/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80"/>
      <c r="V54" s="180"/>
      <c r="W54" s="1"/>
      <c r="X54" s="1"/>
      <c r="Y54" s="1"/>
      <c r="Z54" s="1"/>
      <c r="AA54" s="1"/>
      <c r="AB54" s="1"/>
      <c r="AC54" s="182"/>
      <c r="AD54" s="182"/>
    </row>
    <row r="55" spans="1:30" x14ac:dyDescent="0.3">
      <c r="A55" s="179"/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80"/>
      <c r="V55" s="180"/>
      <c r="W55" s="1"/>
      <c r="X55" s="1"/>
      <c r="Y55" s="1"/>
      <c r="Z55" s="1"/>
      <c r="AA55" s="1"/>
      <c r="AB55" s="1"/>
      <c r="AC55" s="182"/>
      <c r="AD55" s="182"/>
    </row>
    <row r="56" spans="1:30" x14ac:dyDescent="0.3">
      <c r="A56" s="179"/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80"/>
      <c r="V56" s="180"/>
      <c r="W56" s="1"/>
      <c r="X56" s="1"/>
      <c r="Y56" s="1"/>
      <c r="Z56" s="1"/>
      <c r="AA56" s="1"/>
      <c r="AB56" s="1"/>
      <c r="AC56" s="182"/>
      <c r="AD56" s="182"/>
    </row>
    <row r="57" spans="1:30" x14ac:dyDescent="0.3">
      <c r="A57" s="179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80"/>
      <c r="V57" s="180"/>
      <c r="W57" s="1"/>
      <c r="X57" s="1"/>
      <c r="Y57" s="1"/>
      <c r="Z57" s="1"/>
      <c r="AA57" s="1"/>
      <c r="AB57" s="1"/>
      <c r="AC57" s="182"/>
      <c r="AD57" s="182"/>
    </row>
  </sheetData>
  <sortState xmlns:xlrd2="http://schemas.microsoft.com/office/spreadsheetml/2017/richdata2" ref="A11:AD37">
    <sortCondition descending="1" ref="AC11:AC37"/>
  </sortState>
  <mergeCells count="35">
    <mergeCell ref="AC9:AC10"/>
    <mergeCell ref="AD9:AD10"/>
    <mergeCell ref="U8:V8"/>
    <mergeCell ref="W8:X8"/>
    <mergeCell ref="AC8:AD8"/>
    <mergeCell ref="Y9:Z9"/>
    <mergeCell ref="AA9:AB9"/>
    <mergeCell ref="Y8:Z8"/>
    <mergeCell ref="AA8:AB8"/>
    <mergeCell ref="I9:J9"/>
    <mergeCell ref="K9:L9"/>
    <mergeCell ref="M9:N9"/>
    <mergeCell ref="U9:V9"/>
    <mergeCell ref="W9:X9"/>
    <mergeCell ref="E8:F8"/>
    <mergeCell ref="S9:T9"/>
    <mergeCell ref="S8:T8"/>
    <mergeCell ref="F4:L4"/>
    <mergeCell ref="F5:L5"/>
    <mergeCell ref="F6:L6"/>
    <mergeCell ref="G8:H8"/>
    <mergeCell ref="O9:P9"/>
    <mergeCell ref="Q9:R9"/>
    <mergeCell ref="I8:J8"/>
    <mergeCell ref="K8:L8"/>
    <mergeCell ref="M8:N8"/>
    <mergeCell ref="O8:P8"/>
    <mergeCell ref="Q8:R8"/>
    <mergeCell ref="E9:F9"/>
    <mergeCell ref="G9:H9"/>
    <mergeCell ref="A1:C6"/>
    <mergeCell ref="A8:A10"/>
    <mergeCell ref="B8:B10"/>
    <mergeCell ref="C8:C10"/>
    <mergeCell ref="D8:D10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3"/>
  <sheetViews>
    <sheetView zoomScale="80" zoomScaleNormal="80" zoomScaleSheetLayoutView="80" workbookViewId="0">
      <selection activeCell="N16" sqref="N16"/>
    </sheetView>
  </sheetViews>
  <sheetFormatPr defaultRowHeight="14.4" x14ac:dyDescent="0.3"/>
  <cols>
    <col min="1" max="1" width="54.44140625" customWidth="1"/>
    <col min="2" max="13" width="9.109375" customWidth="1"/>
  </cols>
  <sheetData>
    <row r="1" spans="1:17" x14ac:dyDescent="0.3">
      <c r="A1" s="438"/>
    </row>
    <row r="2" spans="1:17" x14ac:dyDescent="0.3">
      <c r="A2" s="438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 ht="18" x14ac:dyDescent="0.3">
      <c r="A3" s="438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ht="18" x14ac:dyDescent="0.35">
      <c r="A4" s="438"/>
      <c r="C4" s="408" t="s">
        <v>41</v>
      </c>
      <c r="D4" s="408"/>
      <c r="E4" s="408"/>
      <c r="F4" s="408"/>
      <c r="G4" s="408"/>
      <c r="H4" s="408"/>
      <c r="I4" s="408"/>
      <c r="J4" s="8"/>
      <c r="K4" s="8"/>
      <c r="L4" s="8"/>
      <c r="M4" s="8"/>
    </row>
    <row r="5" spans="1:17" ht="18" x14ac:dyDescent="0.3">
      <c r="A5" s="438"/>
      <c r="C5" s="429" t="s">
        <v>35</v>
      </c>
      <c r="D5" s="429"/>
      <c r="E5" s="429"/>
      <c r="F5" s="429"/>
      <c r="G5" s="429"/>
      <c r="H5" s="429"/>
      <c r="I5" s="429"/>
      <c r="J5" s="7"/>
      <c r="K5" s="7"/>
      <c r="L5" s="7"/>
      <c r="M5" s="7"/>
    </row>
    <row r="6" spans="1:17" ht="18" x14ac:dyDescent="0.3">
      <c r="A6" s="438"/>
      <c r="C6" s="429"/>
      <c r="D6" s="429"/>
      <c r="E6" s="429"/>
      <c r="F6" s="429"/>
      <c r="G6" s="429"/>
      <c r="H6" s="429"/>
      <c r="I6" s="429"/>
      <c r="J6" s="7"/>
      <c r="K6" s="7"/>
      <c r="L6" s="7"/>
      <c r="M6" s="7"/>
    </row>
    <row r="7" spans="1:17" ht="15" thickBot="1" x14ac:dyDescent="0.35">
      <c r="A7" s="439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7" x14ac:dyDescent="0.3">
      <c r="A8" s="466" t="s">
        <v>29</v>
      </c>
      <c r="B8" s="432" t="s">
        <v>5</v>
      </c>
      <c r="C8" s="433"/>
      <c r="D8" s="432" t="s">
        <v>6</v>
      </c>
      <c r="E8" s="433"/>
      <c r="F8" s="432" t="s">
        <v>7</v>
      </c>
      <c r="G8" s="433"/>
      <c r="H8" s="432" t="s">
        <v>8</v>
      </c>
      <c r="I8" s="433"/>
      <c r="J8" s="432" t="s">
        <v>9</v>
      </c>
      <c r="K8" s="433"/>
      <c r="L8" s="432" t="s">
        <v>10</v>
      </c>
      <c r="M8" s="433"/>
      <c r="N8" s="432" t="s">
        <v>11</v>
      </c>
      <c r="O8" s="433"/>
      <c r="P8" s="473" t="s">
        <v>15</v>
      </c>
      <c r="Q8" s="474"/>
    </row>
    <row r="9" spans="1:17" x14ac:dyDescent="0.3">
      <c r="A9" s="467"/>
      <c r="B9" s="422" t="s">
        <v>42</v>
      </c>
      <c r="C9" s="423"/>
      <c r="D9" s="422" t="s">
        <v>48</v>
      </c>
      <c r="E9" s="423"/>
      <c r="F9" s="422" t="s">
        <v>43</v>
      </c>
      <c r="G9" s="424"/>
      <c r="H9" s="422" t="s">
        <v>44</v>
      </c>
      <c r="I9" s="423"/>
      <c r="J9" s="422" t="s">
        <v>45</v>
      </c>
      <c r="K9" s="424"/>
      <c r="L9" s="422" t="s">
        <v>47</v>
      </c>
      <c r="M9" s="423"/>
      <c r="N9" s="424" t="s">
        <v>46</v>
      </c>
      <c r="O9" s="423"/>
      <c r="P9" s="469" t="s">
        <v>16</v>
      </c>
      <c r="Q9" s="471" t="s">
        <v>17</v>
      </c>
    </row>
    <row r="10" spans="1:17" ht="15" thickBot="1" x14ac:dyDescent="0.35">
      <c r="A10" s="468"/>
      <c r="B10" s="236" t="s">
        <v>18</v>
      </c>
      <c r="C10" s="237" t="s">
        <v>19</v>
      </c>
      <c r="D10" s="236" t="s">
        <v>18</v>
      </c>
      <c r="E10" s="237" t="s">
        <v>19</v>
      </c>
      <c r="F10" s="236" t="s">
        <v>18</v>
      </c>
      <c r="G10" s="237" t="s">
        <v>19</v>
      </c>
      <c r="H10" s="236" t="s">
        <v>18</v>
      </c>
      <c r="I10" s="237" t="s">
        <v>19</v>
      </c>
      <c r="J10" s="236" t="s">
        <v>18</v>
      </c>
      <c r="K10" s="237" t="s">
        <v>19</v>
      </c>
      <c r="L10" s="238" t="s">
        <v>18</v>
      </c>
      <c r="M10" s="239" t="s">
        <v>19</v>
      </c>
      <c r="N10" s="236" t="s">
        <v>18</v>
      </c>
      <c r="O10" s="237" t="s">
        <v>19</v>
      </c>
      <c r="P10" s="470"/>
      <c r="Q10" s="472"/>
    </row>
    <row r="11" spans="1:17" x14ac:dyDescent="0.3">
      <c r="A11" s="279" t="s">
        <v>337</v>
      </c>
      <c r="B11" s="21">
        <v>1</v>
      </c>
      <c r="C11" s="277">
        <v>32</v>
      </c>
      <c r="D11" s="21">
        <v>1</v>
      </c>
      <c r="E11" s="149">
        <v>33</v>
      </c>
      <c r="F11" s="287">
        <v>2</v>
      </c>
      <c r="G11" s="288">
        <v>27</v>
      </c>
      <c r="H11" s="21">
        <v>1</v>
      </c>
      <c r="I11" s="149">
        <v>23</v>
      </c>
      <c r="J11" s="377">
        <v>4</v>
      </c>
      <c r="K11" s="378">
        <v>15</v>
      </c>
      <c r="L11" s="136">
        <v>1</v>
      </c>
      <c r="M11" s="137">
        <v>35</v>
      </c>
      <c r="N11" s="21"/>
      <c r="O11" s="166"/>
      <c r="P11" s="21">
        <f t="shared" ref="P11:P21" si="0">SUM(C11,E11,G11,I11,K11,M11,O11)</f>
        <v>165</v>
      </c>
      <c r="Q11" s="149">
        <v>1</v>
      </c>
    </row>
    <row r="12" spans="1:17" x14ac:dyDescent="0.3">
      <c r="A12" s="280" t="s">
        <v>338</v>
      </c>
      <c r="B12" s="34">
        <v>2</v>
      </c>
      <c r="C12" s="278">
        <v>20</v>
      </c>
      <c r="D12" s="304">
        <v>4</v>
      </c>
      <c r="E12" s="305">
        <v>14</v>
      </c>
      <c r="F12" s="331">
        <v>1</v>
      </c>
      <c r="G12" s="332">
        <v>37</v>
      </c>
      <c r="H12" s="304">
        <v>6</v>
      </c>
      <c r="I12" s="305">
        <v>11</v>
      </c>
      <c r="J12" s="331">
        <v>1</v>
      </c>
      <c r="K12" s="332">
        <v>29</v>
      </c>
      <c r="L12" s="396">
        <v>5</v>
      </c>
      <c r="M12" s="397">
        <v>2</v>
      </c>
      <c r="N12" s="34"/>
      <c r="O12" s="187"/>
      <c r="P12" s="34">
        <f t="shared" si="0"/>
        <v>113</v>
      </c>
      <c r="Q12" s="35">
        <v>2</v>
      </c>
    </row>
    <row r="13" spans="1:17" x14ac:dyDescent="0.3">
      <c r="A13" s="280" t="s">
        <v>341</v>
      </c>
      <c r="B13" s="124">
        <v>8</v>
      </c>
      <c r="C13" s="153">
        <v>0</v>
      </c>
      <c r="D13" s="289">
        <v>3</v>
      </c>
      <c r="E13" s="290">
        <v>15</v>
      </c>
      <c r="F13" s="289">
        <v>3</v>
      </c>
      <c r="G13" s="290">
        <v>22</v>
      </c>
      <c r="H13" s="289">
        <v>3</v>
      </c>
      <c r="I13" s="290">
        <v>16</v>
      </c>
      <c r="J13" s="373">
        <v>5</v>
      </c>
      <c r="K13" s="371">
        <v>15</v>
      </c>
      <c r="L13" s="302">
        <v>2</v>
      </c>
      <c r="M13" s="303">
        <v>11</v>
      </c>
      <c r="N13" s="124"/>
      <c r="O13" s="33"/>
      <c r="P13" s="34">
        <f t="shared" si="0"/>
        <v>79</v>
      </c>
      <c r="Q13" s="35">
        <v>3</v>
      </c>
    </row>
    <row r="14" spans="1:17" x14ac:dyDescent="0.3">
      <c r="A14" s="280" t="s">
        <v>374</v>
      </c>
      <c r="B14" s="134">
        <v>4</v>
      </c>
      <c r="C14" s="153">
        <v>11</v>
      </c>
      <c r="D14" s="302">
        <v>2</v>
      </c>
      <c r="E14" s="303">
        <v>17</v>
      </c>
      <c r="F14" s="333">
        <v>5</v>
      </c>
      <c r="G14" s="334">
        <v>4</v>
      </c>
      <c r="H14" s="302">
        <v>2</v>
      </c>
      <c r="I14" s="303">
        <v>20</v>
      </c>
      <c r="J14" s="302">
        <v>3</v>
      </c>
      <c r="K14" s="303">
        <v>19</v>
      </c>
      <c r="L14" s="139">
        <v>7</v>
      </c>
      <c r="M14" s="140">
        <v>0</v>
      </c>
      <c r="N14" s="124"/>
      <c r="O14" s="33"/>
      <c r="P14" s="34">
        <f t="shared" si="0"/>
        <v>71</v>
      </c>
      <c r="Q14" s="35">
        <v>4</v>
      </c>
    </row>
    <row r="15" spans="1:17" x14ac:dyDescent="0.3">
      <c r="A15" s="280" t="s">
        <v>373</v>
      </c>
      <c r="B15" s="124">
        <v>5</v>
      </c>
      <c r="C15" s="153">
        <v>7</v>
      </c>
      <c r="D15" s="306">
        <v>5</v>
      </c>
      <c r="E15" s="307">
        <v>6</v>
      </c>
      <c r="F15" s="335">
        <v>7</v>
      </c>
      <c r="G15" s="336">
        <v>0</v>
      </c>
      <c r="H15" s="357">
        <v>4</v>
      </c>
      <c r="I15" s="358">
        <v>14</v>
      </c>
      <c r="J15" s="373">
        <v>7</v>
      </c>
      <c r="K15" s="371">
        <v>7</v>
      </c>
      <c r="L15" s="394">
        <v>4</v>
      </c>
      <c r="M15" s="395">
        <v>8</v>
      </c>
      <c r="N15" s="124"/>
      <c r="O15" s="33"/>
      <c r="P15" s="34">
        <f t="shared" si="0"/>
        <v>42</v>
      </c>
      <c r="Q15" s="35">
        <v>5</v>
      </c>
    </row>
    <row r="16" spans="1:17" x14ac:dyDescent="0.3">
      <c r="A16" s="280" t="s">
        <v>339</v>
      </c>
      <c r="B16" s="34">
        <v>3</v>
      </c>
      <c r="C16" s="278">
        <v>12</v>
      </c>
      <c r="D16" s="306">
        <v>7</v>
      </c>
      <c r="E16" s="307">
        <v>1</v>
      </c>
      <c r="F16" s="335">
        <v>4</v>
      </c>
      <c r="G16" s="336">
        <v>7</v>
      </c>
      <c r="H16" s="357">
        <v>5</v>
      </c>
      <c r="I16" s="358">
        <v>12</v>
      </c>
      <c r="J16" s="373">
        <v>10</v>
      </c>
      <c r="K16" s="371">
        <v>0</v>
      </c>
      <c r="L16" s="139">
        <v>10</v>
      </c>
      <c r="M16" s="140">
        <v>0</v>
      </c>
      <c r="N16" s="124"/>
      <c r="O16" s="33"/>
      <c r="P16" s="34">
        <f t="shared" si="0"/>
        <v>32</v>
      </c>
      <c r="Q16" s="35">
        <v>6</v>
      </c>
    </row>
    <row r="17" spans="1:17" x14ac:dyDescent="0.3">
      <c r="A17" s="280" t="s">
        <v>343</v>
      </c>
      <c r="B17" s="124">
        <v>10</v>
      </c>
      <c r="C17" s="153">
        <v>0</v>
      </c>
      <c r="D17" s="306">
        <v>8</v>
      </c>
      <c r="E17" s="307">
        <v>0</v>
      </c>
      <c r="F17" s="335">
        <v>10</v>
      </c>
      <c r="G17" s="336">
        <v>0</v>
      </c>
      <c r="H17" s="357">
        <v>8</v>
      </c>
      <c r="I17" s="358">
        <v>0</v>
      </c>
      <c r="J17" s="289">
        <v>2</v>
      </c>
      <c r="K17" s="290">
        <v>20</v>
      </c>
      <c r="L17" s="289">
        <v>3</v>
      </c>
      <c r="M17" s="290">
        <v>10</v>
      </c>
      <c r="N17" s="124"/>
      <c r="O17" s="33"/>
      <c r="P17" s="34">
        <f t="shared" si="0"/>
        <v>30</v>
      </c>
      <c r="Q17" s="35">
        <v>7</v>
      </c>
    </row>
    <row r="18" spans="1:17" x14ac:dyDescent="0.3">
      <c r="A18" s="280" t="s">
        <v>340</v>
      </c>
      <c r="B18" s="124">
        <v>7</v>
      </c>
      <c r="C18" s="153">
        <v>0</v>
      </c>
      <c r="D18" s="306">
        <v>6</v>
      </c>
      <c r="E18" s="307">
        <v>2</v>
      </c>
      <c r="F18" s="335">
        <v>8</v>
      </c>
      <c r="G18" s="336">
        <v>0</v>
      </c>
      <c r="H18" s="357">
        <v>10</v>
      </c>
      <c r="I18" s="358">
        <v>0</v>
      </c>
      <c r="J18" s="373">
        <v>6</v>
      </c>
      <c r="K18" s="371">
        <v>10</v>
      </c>
      <c r="L18" s="124">
        <v>9</v>
      </c>
      <c r="M18" s="125">
        <v>0</v>
      </c>
      <c r="N18" s="124"/>
      <c r="O18" s="33"/>
      <c r="P18" s="34">
        <f t="shared" si="0"/>
        <v>12</v>
      </c>
      <c r="Q18" s="35">
        <v>8</v>
      </c>
    </row>
    <row r="19" spans="1:17" x14ac:dyDescent="0.3">
      <c r="A19" s="280" t="s">
        <v>345</v>
      </c>
      <c r="B19" s="124">
        <v>6</v>
      </c>
      <c r="C19" s="153">
        <v>0</v>
      </c>
      <c r="D19" s="306">
        <v>9</v>
      </c>
      <c r="E19" s="307">
        <v>0</v>
      </c>
      <c r="F19" s="335">
        <v>6</v>
      </c>
      <c r="G19" s="336">
        <v>3</v>
      </c>
      <c r="H19" s="357">
        <v>7</v>
      </c>
      <c r="I19" s="358">
        <v>2</v>
      </c>
      <c r="J19" s="373">
        <v>8</v>
      </c>
      <c r="K19" s="371">
        <v>0</v>
      </c>
      <c r="L19" s="124">
        <v>6</v>
      </c>
      <c r="M19" s="125">
        <v>0</v>
      </c>
      <c r="N19" s="34"/>
      <c r="O19" s="187"/>
      <c r="P19" s="34">
        <f t="shared" si="0"/>
        <v>5</v>
      </c>
      <c r="Q19" s="35">
        <v>9</v>
      </c>
    </row>
    <row r="20" spans="1:17" x14ac:dyDescent="0.3">
      <c r="A20" s="280" t="s">
        <v>342</v>
      </c>
      <c r="B20" s="124">
        <v>9</v>
      </c>
      <c r="C20" s="153">
        <v>0</v>
      </c>
      <c r="D20" s="308">
        <v>10</v>
      </c>
      <c r="E20" s="309">
        <v>0</v>
      </c>
      <c r="F20" s="333">
        <v>11</v>
      </c>
      <c r="G20" s="334">
        <v>0</v>
      </c>
      <c r="H20" s="359">
        <v>9</v>
      </c>
      <c r="I20" s="360">
        <v>0</v>
      </c>
      <c r="J20" s="374">
        <v>9</v>
      </c>
      <c r="K20" s="372">
        <v>0</v>
      </c>
      <c r="L20" s="139">
        <v>8</v>
      </c>
      <c r="M20" s="140">
        <v>0</v>
      </c>
      <c r="N20" s="124"/>
      <c r="O20" s="33"/>
      <c r="P20" s="34">
        <f t="shared" si="0"/>
        <v>0</v>
      </c>
      <c r="Q20" s="35">
        <v>10</v>
      </c>
    </row>
    <row r="21" spans="1:17" x14ac:dyDescent="0.3">
      <c r="A21" s="280" t="s">
        <v>344</v>
      </c>
      <c r="B21" s="124">
        <v>11</v>
      </c>
      <c r="C21" s="153">
        <v>0</v>
      </c>
      <c r="D21" s="306">
        <v>11</v>
      </c>
      <c r="E21" s="307">
        <v>0</v>
      </c>
      <c r="F21" s="335">
        <v>9</v>
      </c>
      <c r="G21" s="336">
        <v>0</v>
      </c>
      <c r="H21" s="357">
        <v>11</v>
      </c>
      <c r="I21" s="358">
        <v>0</v>
      </c>
      <c r="J21" s="373">
        <v>11</v>
      </c>
      <c r="K21" s="371">
        <v>0</v>
      </c>
      <c r="L21" s="139">
        <v>11</v>
      </c>
      <c r="M21" s="140">
        <v>0</v>
      </c>
      <c r="N21" s="124"/>
      <c r="O21" s="33"/>
      <c r="P21" s="34">
        <f t="shared" si="0"/>
        <v>0</v>
      </c>
      <c r="Q21" s="35">
        <v>11</v>
      </c>
    </row>
    <row r="22" spans="1:17" x14ac:dyDescent="0.3">
      <c r="A22" s="281"/>
      <c r="B22" s="124"/>
      <c r="C22" s="153"/>
      <c r="D22" s="308"/>
      <c r="E22" s="309"/>
      <c r="F22" s="139"/>
      <c r="G22" s="140"/>
      <c r="H22" s="139"/>
      <c r="I22" s="140"/>
      <c r="J22" s="374"/>
      <c r="K22" s="372"/>
      <c r="L22" s="139"/>
      <c r="M22" s="140"/>
      <c r="N22" s="124"/>
      <c r="O22" s="33"/>
      <c r="P22" s="34"/>
      <c r="Q22" s="35"/>
    </row>
    <row r="23" spans="1:17" ht="15" thickBot="1" x14ac:dyDescent="0.35">
      <c r="A23" s="282"/>
      <c r="B23" s="146"/>
      <c r="C23" s="154"/>
      <c r="D23" s="310"/>
      <c r="E23" s="311"/>
      <c r="F23" s="146"/>
      <c r="G23" s="147"/>
      <c r="H23" s="146"/>
      <c r="I23" s="147"/>
      <c r="J23" s="379"/>
      <c r="K23" s="380"/>
      <c r="L23" s="146"/>
      <c r="M23" s="147"/>
      <c r="N23" s="146"/>
      <c r="O23" s="61"/>
      <c r="P23" s="62"/>
      <c r="Q23" s="63"/>
    </row>
  </sheetData>
  <sortState xmlns:xlrd2="http://schemas.microsoft.com/office/spreadsheetml/2017/richdata2" ref="A11:Q21">
    <sortCondition descending="1" ref="P11:P21"/>
  </sortState>
  <mergeCells count="22">
    <mergeCell ref="J9:K9"/>
    <mergeCell ref="N9:O9"/>
    <mergeCell ref="P9:P10"/>
    <mergeCell ref="Q9:Q10"/>
    <mergeCell ref="J8:K8"/>
    <mergeCell ref="L8:M8"/>
    <mergeCell ref="N8:O8"/>
    <mergeCell ref="P8:Q8"/>
    <mergeCell ref="L9:M9"/>
    <mergeCell ref="A1:A7"/>
    <mergeCell ref="C4:I4"/>
    <mergeCell ref="C5:I5"/>
    <mergeCell ref="C6:I6"/>
    <mergeCell ref="A8:A10"/>
    <mergeCell ref="B8:C8"/>
    <mergeCell ref="D8:E8"/>
    <mergeCell ref="F8:G8"/>
    <mergeCell ref="H8:I8"/>
    <mergeCell ref="B9:C9"/>
    <mergeCell ref="D9:E9"/>
    <mergeCell ref="F9:G9"/>
    <mergeCell ref="H9:I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7"/>
  <sheetViews>
    <sheetView topLeftCell="A7" zoomScale="80" zoomScaleNormal="80" workbookViewId="0">
      <selection activeCell="X26" sqref="X26"/>
    </sheetView>
  </sheetViews>
  <sheetFormatPr defaultRowHeight="14.4" x14ac:dyDescent="0.3"/>
  <cols>
    <col min="2" max="2" width="22.109375" customWidth="1"/>
    <col min="4" max="4" width="13.88671875" customWidth="1"/>
    <col min="5" max="16" width="9.109375" customWidth="1"/>
  </cols>
  <sheetData>
    <row r="1" spans="1:20" x14ac:dyDescent="0.3">
      <c r="A1" s="438"/>
      <c r="B1" s="438"/>
      <c r="C1" s="438"/>
      <c r="T1" s="114"/>
    </row>
    <row r="2" spans="1:20" x14ac:dyDescent="0.3">
      <c r="A2" s="438"/>
      <c r="B2" s="438"/>
      <c r="C2" s="438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15"/>
    </row>
    <row r="3" spans="1:20" ht="18" x14ac:dyDescent="0.3">
      <c r="A3" s="438"/>
      <c r="B3" s="438"/>
      <c r="C3" s="438"/>
      <c r="D3" s="2"/>
      <c r="E3" s="4"/>
      <c r="F3" s="4"/>
      <c r="G3" s="4"/>
      <c r="H3" s="4"/>
      <c r="I3" s="4"/>
      <c r="J3" s="4"/>
      <c r="K3" s="4"/>
      <c r="L3" s="4"/>
      <c r="M3" s="116"/>
      <c r="N3" s="116"/>
      <c r="O3" s="116"/>
      <c r="P3" s="116"/>
      <c r="Q3" s="116"/>
      <c r="R3" s="116"/>
      <c r="S3" s="4"/>
      <c r="T3" s="4"/>
    </row>
    <row r="4" spans="1:20" ht="18" x14ac:dyDescent="0.35">
      <c r="A4" s="438"/>
      <c r="B4" s="438"/>
      <c r="C4" s="438"/>
      <c r="D4" s="6"/>
      <c r="E4" s="7"/>
      <c r="F4" s="7"/>
      <c r="G4" s="475" t="s">
        <v>41</v>
      </c>
      <c r="H4" s="475"/>
      <c r="I4" s="475"/>
      <c r="J4" s="475"/>
      <c r="K4" s="475"/>
      <c r="L4" s="475"/>
      <c r="M4" s="475"/>
      <c r="N4" s="117"/>
      <c r="O4" s="117"/>
      <c r="P4" s="117"/>
      <c r="Q4" s="117"/>
      <c r="R4" s="117"/>
      <c r="S4" s="8"/>
      <c r="T4" s="8"/>
    </row>
    <row r="5" spans="1:20" ht="18" x14ac:dyDescent="0.35">
      <c r="A5" s="438"/>
      <c r="B5" s="438"/>
      <c r="C5" s="438"/>
      <c r="D5" s="11"/>
      <c r="E5" s="11"/>
      <c r="F5" s="11"/>
      <c r="G5" s="476" t="s">
        <v>21</v>
      </c>
      <c r="H5" s="476"/>
      <c r="I5" s="476"/>
      <c r="J5" s="476"/>
      <c r="K5" s="476"/>
      <c r="L5" s="476"/>
      <c r="M5" s="476"/>
      <c r="N5" s="118"/>
      <c r="O5" s="118"/>
      <c r="P5" s="118"/>
      <c r="Q5" s="118"/>
      <c r="R5" s="118"/>
      <c r="S5" s="7"/>
      <c r="T5" s="7"/>
    </row>
    <row r="6" spans="1:20" ht="15.6" x14ac:dyDescent="0.3">
      <c r="A6" s="438"/>
      <c r="B6" s="438"/>
      <c r="C6" s="438"/>
      <c r="D6" s="2"/>
      <c r="E6" s="3"/>
      <c r="F6" s="3"/>
      <c r="G6" s="3"/>
      <c r="H6" s="477" t="s">
        <v>24</v>
      </c>
      <c r="I6" s="477"/>
      <c r="J6" s="477"/>
      <c r="K6" s="477"/>
      <c r="L6" s="477"/>
      <c r="M6" s="3"/>
      <c r="N6" s="3"/>
      <c r="O6" s="3"/>
      <c r="P6" s="3"/>
      <c r="Q6" s="3"/>
      <c r="R6" s="3"/>
      <c r="S6" s="3"/>
      <c r="T6" s="115"/>
    </row>
    <row r="7" spans="1:20" ht="16.2" thickBot="1" x14ac:dyDescent="0.35">
      <c r="A7" s="1"/>
      <c r="B7" s="1"/>
      <c r="C7" s="1"/>
      <c r="D7" s="2"/>
      <c r="E7" s="3"/>
      <c r="F7" s="3"/>
      <c r="G7" s="3"/>
      <c r="H7" s="130"/>
      <c r="I7" s="130"/>
      <c r="J7" s="130"/>
      <c r="K7" s="130"/>
      <c r="L7" s="130"/>
      <c r="M7" s="3"/>
      <c r="N7" s="3"/>
      <c r="O7" s="3"/>
      <c r="P7" s="3"/>
      <c r="Q7" s="3"/>
      <c r="R7" s="3"/>
      <c r="S7" s="3"/>
      <c r="T7" s="115"/>
    </row>
    <row r="8" spans="1:20" x14ac:dyDescent="0.3">
      <c r="A8" s="409" t="s">
        <v>1</v>
      </c>
      <c r="B8" s="411" t="s">
        <v>2</v>
      </c>
      <c r="C8" s="411" t="s">
        <v>3</v>
      </c>
      <c r="D8" s="414" t="s">
        <v>4</v>
      </c>
      <c r="E8" s="417" t="s">
        <v>5</v>
      </c>
      <c r="F8" s="418"/>
      <c r="G8" s="417" t="s">
        <v>6</v>
      </c>
      <c r="H8" s="418"/>
      <c r="I8" s="417" t="s">
        <v>7</v>
      </c>
      <c r="J8" s="419"/>
      <c r="K8" s="417" t="s">
        <v>8</v>
      </c>
      <c r="L8" s="418"/>
      <c r="M8" s="480" t="s">
        <v>9</v>
      </c>
      <c r="N8" s="481"/>
      <c r="O8" s="480" t="s">
        <v>10</v>
      </c>
      <c r="P8" s="473"/>
      <c r="Q8" s="482" t="s">
        <v>11</v>
      </c>
      <c r="R8" s="483"/>
      <c r="S8" s="484" t="s">
        <v>15</v>
      </c>
      <c r="T8" s="433"/>
    </row>
    <row r="9" spans="1:20" x14ac:dyDescent="0.3">
      <c r="A9" s="410"/>
      <c r="B9" s="412"/>
      <c r="C9" s="412"/>
      <c r="D9" s="415"/>
      <c r="E9" s="422" t="s">
        <v>42</v>
      </c>
      <c r="F9" s="423"/>
      <c r="G9" s="422" t="s">
        <v>48</v>
      </c>
      <c r="H9" s="423"/>
      <c r="I9" s="422" t="s">
        <v>43</v>
      </c>
      <c r="J9" s="424"/>
      <c r="K9" s="422" t="s">
        <v>44</v>
      </c>
      <c r="L9" s="423"/>
      <c r="M9" s="422" t="s">
        <v>45</v>
      </c>
      <c r="N9" s="424"/>
      <c r="O9" s="422" t="s">
        <v>47</v>
      </c>
      <c r="P9" s="423"/>
      <c r="Q9" s="424" t="s">
        <v>46</v>
      </c>
      <c r="R9" s="423"/>
      <c r="S9" s="478" t="s">
        <v>19</v>
      </c>
      <c r="T9" s="427" t="s">
        <v>18</v>
      </c>
    </row>
    <row r="10" spans="1:20" ht="15" thickBot="1" x14ac:dyDescent="0.35">
      <c r="A10" s="410"/>
      <c r="B10" s="413"/>
      <c r="C10" s="413"/>
      <c r="D10" s="416"/>
      <c r="E10" s="13" t="s">
        <v>18</v>
      </c>
      <c r="F10" s="14" t="s">
        <v>19</v>
      </c>
      <c r="G10" s="13" t="s">
        <v>18</v>
      </c>
      <c r="H10" s="14" t="s">
        <v>19</v>
      </c>
      <c r="I10" s="13" t="s">
        <v>18</v>
      </c>
      <c r="J10" s="71" t="s">
        <v>19</v>
      </c>
      <c r="K10" s="13" t="s">
        <v>18</v>
      </c>
      <c r="L10" s="71" t="s">
        <v>19</v>
      </c>
      <c r="M10" s="13" t="s">
        <v>18</v>
      </c>
      <c r="N10" s="71" t="s">
        <v>19</v>
      </c>
      <c r="O10" s="13" t="s">
        <v>18</v>
      </c>
      <c r="P10" s="71" t="s">
        <v>19</v>
      </c>
      <c r="Q10" s="119" t="s">
        <v>18</v>
      </c>
      <c r="R10" s="14" t="s">
        <v>19</v>
      </c>
      <c r="S10" s="479"/>
      <c r="T10" s="428"/>
    </row>
    <row r="11" spans="1:20" x14ac:dyDescent="0.3">
      <c r="A11" s="17">
        <v>2</v>
      </c>
      <c r="B11" s="105" t="s">
        <v>244</v>
      </c>
      <c r="C11" s="105" t="s">
        <v>245</v>
      </c>
      <c r="D11" s="108" t="s">
        <v>246</v>
      </c>
      <c r="E11" s="276">
        <v>1</v>
      </c>
      <c r="F11" s="260">
        <v>20</v>
      </c>
      <c r="G11" s="344">
        <v>2</v>
      </c>
      <c r="H11" s="260">
        <v>17</v>
      </c>
      <c r="I11" s="76">
        <v>1</v>
      </c>
      <c r="J11" s="75">
        <v>20</v>
      </c>
      <c r="K11" s="77">
        <v>9</v>
      </c>
      <c r="L11" s="78">
        <v>8</v>
      </c>
      <c r="M11" s="76">
        <v>1</v>
      </c>
      <c r="N11" s="75">
        <v>20</v>
      </c>
      <c r="O11" s="76">
        <v>1</v>
      </c>
      <c r="P11" s="75">
        <v>20</v>
      </c>
      <c r="Q11" s="77"/>
      <c r="R11" s="161"/>
      <c r="S11" s="76">
        <f t="shared" ref="S11:S38" si="0">SUM(F11,H11,J11,L11,N11,P11,R11)</f>
        <v>105</v>
      </c>
      <c r="T11" s="75">
        <v>1</v>
      </c>
    </row>
    <row r="12" spans="1:20" x14ac:dyDescent="0.3">
      <c r="A12" s="25">
        <v>112</v>
      </c>
      <c r="B12" s="15" t="s">
        <v>103</v>
      </c>
      <c r="C12" s="15" t="s">
        <v>236</v>
      </c>
      <c r="D12" s="16" t="s">
        <v>163</v>
      </c>
      <c r="E12" s="274">
        <v>2</v>
      </c>
      <c r="F12" s="214">
        <v>17</v>
      </c>
      <c r="G12" s="215">
        <v>1</v>
      </c>
      <c r="H12" s="214">
        <v>20</v>
      </c>
      <c r="I12" s="25">
        <v>2</v>
      </c>
      <c r="J12" s="23">
        <v>17</v>
      </c>
      <c r="K12" s="226">
        <v>11</v>
      </c>
      <c r="L12" s="219">
        <v>6</v>
      </c>
      <c r="M12" s="213">
        <v>2</v>
      </c>
      <c r="N12" s="214">
        <v>17</v>
      </c>
      <c r="O12" s="25">
        <v>2</v>
      </c>
      <c r="P12" s="23">
        <v>17</v>
      </c>
      <c r="Q12" s="25"/>
      <c r="R12" s="16"/>
      <c r="S12" s="80">
        <f t="shared" si="0"/>
        <v>94</v>
      </c>
      <c r="T12" s="81">
        <v>2</v>
      </c>
    </row>
    <row r="13" spans="1:20" x14ac:dyDescent="0.3">
      <c r="A13" s="213">
        <v>69</v>
      </c>
      <c r="B13" s="212" t="s">
        <v>249</v>
      </c>
      <c r="C13" s="212" t="s">
        <v>250</v>
      </c>
      <c r="D13" s="216" t="s">
        <v>248</v>
      </c>
      <c r="E13" s="275">
        <v>4</v>
      </c>
      <c r="F13" s="219">
        <v>13</v>
      </c>
      <c r="G13" s="225">
        <v>5</v>
      </c>
      <c r="H13" s="219">
        <v>12</v>
      </c>
      <c r="I13" s="213">
        <v>3</v>
      </c>
      <c r="J13" s="214">
        <v>15</v>
      </c>
      <c r="K13" s="25">
        <v>1</v>
      </c>
      <c r="L13" s="23">
        <v>20</v>
      </c>
      <c r="M13" s="26">
        <v>4</v>
      </c>
      <c r="N13" s="27">
        <v>13</v>
      </c>
      <c r="O13" s="26">
        <v>6</v>
      </c>
      <c r="P13" s="27">
        <v>11</v>
      </c>
      <c r="Q13" s="26"/>
      <c r="R13" s="29"/>
      <c r="S13" s="80">
        <f t="shared" si="0"/>
        <v>84</v>
      </c>
      <c r="T13" s="81">
        <v>3</v>
      </c>
    </row>
    <row r="14" spans="1:20" x14ac:dyDescent="0.3">
      <c r="A14" s="26">
        <v>53</v>
      </c>
      <c r="B14" s="45" t="s">
        <v>263</v>
      </c>
      <c r="C14" s="45" t="s">
        <v>264</v>
      </c>
      <c r="D14" s="29" t="s">
        <v>265</v>
      </c>
      <c r="E14" s="275">
        <v>12</v>
      </c>
      <c r="F14" s="219">
        <v>5</v>
      </c>
      <c r="G14" s="215">
        <v>3</v>
      </c>
      <c r="H14" s="214">
        <v>15</v>
      </c>
      <c r="I14" s="226">
        <v>7</v>
      </c>
      <c r="J14" s="219">
        <v>10</v>
      </c>
      <c r="K14" s="26">
        <v>6</v>
      </c>
      <c r="L14" s="27">
        <v>11</v>
      </c>
      <c r="M14" s="213">
        <v>3</v>
      </c>
      <c r="N14" s="214">
        <v>15</v>
      </c>
      <c r="O14" s="26">
        <v>5</v>
      </c>
      <c r="P14" s="27">
        <v>12</v>
      </c>
      <c r="Q14" s="26"/>
      <c r="R14" s="29"/>
      <c r="S14" s="80">
        <f t="shared" si="0"/>
        <v>68</v>
      </c>
      <c r="T14" s="81">
        <v>4</v>
      </c>
    </row>
    <row r="15" spans="1:20" x14ac:dyDescent="0.3">
      <c r="A15" s="226">
        <v>55</v>
      </c>
      <c r="B15" s="224" t="s">
        <v>247</v>
      </c>
      <c r="C15" s="224" t="s">
        <v>232</v>
      </c>
      <c r="D15" s="294" t="s">
        <v>248</v>
      </c>
      <c r="E15" s="274">
        <v>3</v>
      </c>
      <c r="F15" s="214">
        <v>15</v>
      </c>
      <c r="G15" s="225">
        <v>4</v>
      </c>
      <c r="H15" s="219">
        <v>13</v>
      </c>
      <c r="I15" s="226">
        <v>4</v>
      </c>
      <c r="J15" s="219">
        <v>13</v>
      </c>
      <c r="K15" s="26">
        <v>15</v>
      </c>
      <c r="L15" s="27">
        <v>2</v>
      </c>
      <c r="M15" s="226">
        <v>8</v>
      </c>
      <c r="N15" s="219">
        <v>9</v>
      </c>
      <c r="O15" s="26">
        <v>4</v>
      </c>
      <c r="P15" s="27">
        <v>13</v>
      </c>
      <c r="Q15" s="26"/>
      <c r="R15" s="29"/>
      <c r="S15" s="80">
        <f t="shared" si="0"/>
        <v>65</v>
      </c>
      <c r="T15" s="81">
        <v>5</v>
      </c>
    </row>
    <row r="16" spans="1:20" x14ac:dyDescent="0.3">
      <c r="A16" s="26">
        <v>558</v>
      </c>
      <c r="B16" s="45" t="s">
        <v>256</v>
      </c>
      <c r="C16" s="45" t="s">
        <v>257</v>
      </c>
      <c r="D16" s="29" t="s">
        <v>163</v>
      </c>
      <c r="E16" s="275">
        <v>8</v>
      </c>
      <c r="F16" s="219">
        <v>9</v>
      </c>
      <c r="G16" s="225">
        <v>7</v>
      </c>
      <c r="H16" s="219">
        <v>10</v>
      </c>
      <c r="I16" s="226">
        <v>6</v>
      </c>
      <c r="J16" s="219">
        <v>11</v>
      </c>
      <c r="K16" s="26">
        <v>13</v>
      </c>
      <c r="L16" s="27">
        <v>4</v>
      </c>
      <c r="M16" s="26">
        <v>5</v>
      </c>
      <c r="N16" s="27">
        <v>12</v>
      </c>
      <c r="O16" s="26">
        <v>15</v>
      </c>
      <c r="P16" s="27">
        <v>2</v>
      </c>
      <c r="Q16" s="26"/>
      <c r="R16" s="29"/>
      <c r="S16" s="80">
        <f t="shared" si="0"/>
        <v>48</v>
      </c>
      <c r="T16" s="81">
        <v>6</v>
      </c>
    </row>
    <row r="17" spans="1:20" x14ac:dyDescent="0.3">
      <c r="A17" s="26">
        <v>27</v>
      </c>
      <c r="B17" s="45" t="s">
        <v>272</v>
      </c>
      <c r="C17" s="45" t="s">
        <v>239</v>
      </c>
      <c r="D17" s="29" t="s">
        <v>273</v>
      </c>
      <c r="E17" s="275">
        <v>17</v>
      </c>
      <c r="F17" s="219">
        <v>0</v>
      </c>
      <c r="G17" s="225">
        <v>8</v>
      </c>
      <c r="H17" s="219">
        <v>9</v>
      </c>
      <c r="I17" s="226">
        <v>5</v>
      </c>
      <c r="J17" s="219">
        <v>12</v>
      </c>
      <c r="K17" s="26">
        <v>4</v>
      </c>
      <c r="L17" s="27">
        <v>13</v>
      </c>
      <c r="M17" s="26">
        <v>9</v>
      </c>
      <c r="N17" s="27">
        <v>8</v>
      </c>
      <c r="O17" s="26">
        <v>12</v>
      </c>
      <c r="P17" s="27">
        <v>5</v>
      </c>
      <c r="Q17" s="25"/>
      <c r="R17" s="16"/>
      <c r="S17" s="80">
        <f t="shared" si="0"/>
        <v>47</v>
      </c>
      <c r="T17" s="81">
        <v>7</v>
      </c>
    </row>
    <row r="18" spans="1:20" x14ac:dyDescent="0.3">
      <c r="A18" s="26">
        <v>66</v>
      </c>
      <c r="B18" s="45" t="s">
        <v>267</v>
      </c>
      <c r="C18" s="45" t="s">
        <v>264</v>
      </c>
      <c r="D18" s="29" t="s">
        <v>246</v>
      </c>
      <c r="E18" s="275">
        <v>14</v>
      </c>
      <c r="F18" s="219">
        <v>3</v>
      </c>
      <c r="G18" s="225">
        <v>11</v>
      </c>
      <c r="H18" s="219">
        <v>6</v>
      </c>
      <c r="I18" s="275">
        <v>9</v>
      </c>
      <c r="J18" s="255">
        <v>8</v>
      </c>
      <c r="K18" s="89">
        <v>8</v>
      </c>
      <c r="L18" s="84">
        <v>9</v>
      </c>
      <c r="M18" s="89">
        <v>7</v>
      </c>
      <c r="N18" s="84">
        <v>10</v>
      </c>
      <c r="O18" s="89">
        <v>7</v>
      </c>
      <c r="P18" s="84">
        <v>10</v>
      </c>
      <c r="Q18" s="123"/>
      <c r="R18" s="195"/>
      <c r="S18" s="80">
        <f t="shared" si="0"/>
        <v>46</v>
      </c>
      <c r="T18" s="81">
        <v>8</v>
      </c>
    </row>
    <row r="19" spans="1:20" x14ac:dyDescent="0.3">
      <c r="A19" s="26">
        <v>224</v>
      </c>
      <c r="B19" s="45" t="s">
        <v>262</v>
      </c>
      <c r="C19" s="45" t="s">
        <v>259</v>
      </c>
      <c r="D19" s="29" t="s">
        <v>163</v>
      </c>
      <c r="E19" s="275">
        <v>11</v>
      </c>
      <c r="F19" s="219">
        <v>6</v>
      </c>
      <c r="G19" s="225"/>
      <c r="H19" s="219"/>
      <c r="I19" s="226"/>
      <c r="J19" s="219"/>
      <c r="K19" s="213">
        <v>2</v>
      </c>
      <c r="L19" s="214">
        <v>17</v>
      </c>
      <c r="M19" s="26"/>
      <c r="N19" s="27"/>
      <c r="O19" s="26">
        <v>9</v>
      </c>
      <c r="P19" s="27">
        <v>8</v>
      </c>
      <c r="Q19" s="26"/>
      <c r="R19" s="29"/>
      <c r="S19" s="80">
        <f t="shared" si="0"/>
        <v>31</v>
      </c>
      <c r="T19" s="81">
        <v>9</v>
      </c>
    </row>
    <row r="20" spans="1:20" x14ac:dyDescent="0.3">
      <c r="A20" s="26">
        <v>75</v>
      </c>
      <c r="B20" s="45" t="s">
        <v>412</v>
      </c>
      <c r="C20" s="45" t="s">
        <v>413</v>
      </c>
      <c r="D20" s="29" t="s">
        <v>265</v>
      </c>
      <c r="E20" s="122"/>
      <c r="F20" s="27"/>
      <c r="G20" s="28"/>
      <c r="H20" s="27"/>
      <c r="I20" s="26"/>
      <c r="J20" s="27"/>
      <c r="K20" s="213">
        <v>3</v>
      </c>
      <c r="L20" s="214">
        <v>15</v>
      </c>
      <c r="M20" s="26"/>
      <c r="N20" s="27"/>
      <c r="O20" s="26">
        <v>8</v>
      </c>
      <c r="P20" s="27">
        <v>9</v>
      </c>
      <c r="Q20" s="26"/>
      <c r="R20" s="29"/>
      <c r="S20" s="80">
        <f t="shared" si="0"/>
        <v>24</v>
      </c>
      <c r="T20" s="81">
        <v>10</v>
      </c>
    </row>
    <row r="21" spans="1:20" x14ac:dyDescent="0.3">
      <c r="A21" s="26">
        <v>3</v>
      </c>
      <c r="B21" s="45" t="s">
        <v>389</v>
      </c>
      <c r="C21" s="45" t="s">
        <v>264</v>
      </c>
      <c r="D21" s="29" t="s">
        <v>127</v>
      </c>
      <c r="E21" s="122"/>
      <c r="F21" s="27"/>
      <c r="G21" s="28"/>
      <c r="H21" s="27"/>
      <c r="I21" s="226">
        <v>8</v>
      </c>
      <c r="J21" s="219">
        <v>9</v>
      </c>
      <c r="K21" s="26">
        <v>5</v>
      </c>
      <c r="L21" s="27">
        <v>12</v>
      </c>
      <c r="M21" s="26"/>
      <c r="N21" s="27"/>
      <c r="O21" s="26"/>
      <c r="P21" s="27"/>
      <c r="Q21" s="26"/>
      <c r="R21" s="29"/>
      <c r="S21" s="80">
        <f t="shared" si="0"/>
        <v>21</v>
      </c>
      <c r="T21" s="81">
        <v>11</v>
      </c>
    </row>
    <row r="22" spans="1:20" x14ac:dyDescent="0.3">
      <c r="A22" s="26">
        <v>115</v>
      </c>
      <c r="B22" s="45" t="s">
        <v>254</v>
      </c>
      <c r="C22" s="45" t="s">
        <v>236</v>
      </c>
      <c r="D22" s="29" t="s">
        <v>255</v>
      </c>
      <c r="E22" s="275">
        <v>7</v>
      </c>
      <c r="F22" s="219">
        <v>10</v>
      </c>
      <c r="G22" s="225"/>
      <c r="H22" s="219"/>
      <c r="I22" s="226"/>
      <c r="J22" s="219"/>
      <c r="K22" s="26"/>
      <c r="L22" s="27"/>
      <c r="M22" s="26">
        <v>6</v>
      </c>
      <c r="N22" s="27">
        <v>11</v>
      </c>
      <c r="O22" s="26"/>
      <c r="P22" s="27"/>
      <c r="Q22" s="26"/>
      <c r="R22" s="29"/>
      <c r="S22" s="80">
        <f t="shared" si="0"/>
        <v>21</v>
      </c>
      <c r="T22" s="81">
        <v>12</v>
      </c>
    </row>
    <row r="23" spans="1:20" x14ac:dyDescent="0.3">
      <c r="A23" s="26">
        <v>12</v>
      </c>
      <c r="B23" s="45" t="s">
        <v>252</v>
      </c>
      <c r="C23" s="45" t="s">
        <v>253</v>
      </c>
      <c r="D23" s="29" t="s">
        <v>246</v>
      </c>
      <c r="E23" s="275">
        <v>6</v>
      </c>
      <c r="F23" s="256">
        <v>11</v>
      </c>
      <c r="G23" s="301">
        <v>10</v>
      </c>
      <c r="H23" s="256">
        <v>7</v>
      </c>
      <c r="I23" s="275"/>
      <c r="J23" s="255"/>
      <c r="K23" s="123"/>
      <c r="L23" s="92"/>
      <c r="M23" s="89"/>
      <c r="N23" s="84"/>
      <c r="O23" s="89"/>
      <c r="P23" s="84"/>
      <c r="Q23" s="89"/>
      <c r="R23" s="90"/>
      <c r="S23" s="80">
        <f t="shared" si="0"/>
        <v>18</v>
      </c>
      <c r="T23" s="81">
        <v>13</v>
      </c>
    </row>
    <row r="24" spans="1:20" x14ac:dyDescent="0.3">
      <c r="A24" s="26">
        <v>86</v>
      </c>
      <c r="B24" s="45" t="s">
        <v>277</v>
      </c>
      <c r="C24" s="45" t="s">
        <v>275</v>
      </c>
      <c r="D24" s="29" t="s">
        <v>246</v>
      </c>
      <c r="E24" s="275">
        <v>19</v>
      </c>
      <c r="F24" s="219">
        <v>0</v>
      </c>
      <c r="G24" s="225"/>
      <c r="H24" s="219"/>
      <c r="I24" s="226"/>
      <c r="J24" s="219"/>
      <c r="K24" s="26">
        <v>7</v>
      </c>
      <c r="L24" s="27">
        <v>10</v>
      </c>
      <c r="M24" s="26"/>
      <c r="N24" s="27"/>
      <c r="O24" s="26">
        <v>10</v>
      </c>
      <c r="P24" s="27">
        <v>7</v>
      </c>
      <c r="Q24" s="26"/>
      <c r="R24" s="29"/>
      <c r="S24" s="80">
        <f t="shared" si="0"/>
        <v>17</v>
      </c>
      <c r="T24" s="81">
        <v>14</v>
      </c>
    </row>
    <row r="25" spans="1:20" x14ac:dyDescent="0.3">
      <c r="A25" s="26">
        <v>185</v>
      </c>
      <c r="B25" s="45" t="s">
        <v>258</v>
      </c>
      <c r="C25" s="45" t="s">
        <v>259</v>
      </c>
      <c r="D25" s="29" t="s">
        <v>248</v>
      </c>
      <c r="E25" s="275">
        <v>9</v>
      </c>
      <c r="F25" s="219">
        <v>8</v>
      </c>
      <c r="G25" s="225">
        <v>9</v>
      </c>
      <c r="H25" s="219">
        <v>8</v>
      </c>
      <c r="I25" s="226"/>
      <c r="J25" s="219"/>
      <c r="K25" s="26"/>
      <c r="L25" s="27"/>
      <c r="M25" s="26"/>
      <c r="N25" s="27"/>
      <c r="O25" s="26"/>
      <c r="P25" s="27"/>
      <c r="Q25" s="26"/>
      <c r="R25" s="29"/>
      <c r="S25" s="80">
        <f t="shared" si="0"/>
        <v>16</v>
      </c>
      <c r="T25" s="81">
        <v>15</v>
      </c>
    </row>
    <row r="26" spans="1:20" x14ac:dyDescent="0.3">
      <c r="A26" s="26">
        <v>94</v>
      </c>
      <c r="B26" s="45" t="s">
        <v>468</v>
      </c>
      <c r="C26" s="45" t="s">
        <v>239</v>
      </c>
      <c r="D26" s="29" t="s">
        <v>248</v>
      </c>
      <c r="E26" s="122"/>
      <c r="F26" s="84"/>
      <c r="G26" s="272"/>
      <c r="H26" s="84"/>
      <c r="I26" s="85"/>
      <c r="J26" s="86"/>
      <c r="K26" s="85"/>
      <c r="L26" s="86"/>
      <c r="M26" s="85"/>
      <c r="N26" s="86"/>
      <c r="O26" s="327">
        <v>3</v>
      </c>
      <c r="P26" s="253">
        <v>15</v>
      </c>
      <c r="Q26" s="85"/>
      <c r="R26" s="88"/>
      <c r="S26" s="80">
        <f t="shared" si="0"/>
        <v>15</v>
      </c>
      <c r="T26" s="81">
        <v>16</v>
      </c>
    </row>
    <row r="27" spans="1:20" x14ac:dyDescent="0.3">
      <c r="A27" s="26">
        <v>89</v>
      </c>
      <c r="B27" s="45" t="s">
        <v>268</v>
      </c>
      <c r="C27" s="45" t="s">
        <v>237</v>
      </c>
      <c r="D27" s="29" t="s">
        <v>100</v>
      </c>
      <c r="E27" s="275">
        <v>15</v>
      </c>
      <c r="F27" s="256">
        <v>2</v>
      </c>
      <c r="G27" s="301">
        <v>6</v>
      </c>
      <c r="H27" s="256">
        <v>11</v>
      </c>
      <c r="I27" s="275"/>
      <c r="J27" s="255"/>
      <c r="K27" s="89"/>
      <c r="L27" s="84"/>
      <c r="M27" s="89"/>
      <c r="N27" s="84"/>
      <c r="O27" s="356">
        <v>17</v>
      </c>
      <c r="P27" s="255">
        <v>0</v>
      </c>
      <c r="Q27" s="89"/>
      <c r="R27" s="90"/>
      <c r="S27" s="80">
        <f t="shared" si="0"/>
        <v>13</v>
      </c>
      <c r="T27" s="81">
        <v>17</v>
      </c>
    </row>
    <row r="28" spans="1:20" x14ac:dyDescent="0.3">
      <c r="A28" s="26">
        <v>44</v>
      </c>
      <c r="B28" s="45" t="s">
        <v>260</v>
      </c>
      <c r="C28" s="45" t="s">
        <v>261</v>
      </c>
      <c r="D28" s="29" t="s">
        <v>243</v>
      </c>
      <c r="E28" s="275">
        <v>10</v>
      </c>
      <c r="F28" s="256">
        <v>7</v>
      </c>
      <c r="G28" s="301">
        <v>12</v>
      </c>
      <c r="H28" s="256">
        <v>5</v>
      </c>
      <c r="I28" s="328"/>
      <c r="J28" s="256"/>
      <c r="K28" s="85">
        <v>16</v>
      </c>
      <c r="L28" s="86">
        <v>1</v>
      </c>
      <c r="M28" s="85"/>
      <c r="N28" s="86"/>
      <c r="O28" s="85">
        <v>19</v>
      </c>
      <c r="P28" s="86">
        <v>0</v>
      </c>
      <c r="Q28" s="85"/>
      <c r="R28" s="88"/>
      <c r="S28" s="80">
        <f t="shared" si="0"/>
        <v>13</v>
      </c>
      <c r="T28" s="81">
        <v>18</v>
      </c>
    </row>
    <row r="29" spans="1:20" x14ac:dyDescent="0.3">
      <c r="A29" s="26">
        <v>229</v>
      </c>
      <c r="B29" s="45" t="s">
        <v>278</v>
      </c>
      <c r="C29" s="45" t="s">
        <v>232</v>
      </c>
      <c r="D29" s="29" t="s">
        <v>163</v>
      </c>
      <c r="E29" s="275">
        <v>20</v>
      </c>
      <c r="F29" s="219">
        <v>0</v>
      </c>
      <c r="G29" s="225"/>
      <c r="H29" s="219"/>
      <c r="I29" s="226"/>
      <c r="J29" s="219"/>
      <c r="K29" s="26">
        <v>12</v>
      </c>
      <c r="L29" s="27">
        <v>5</v>
      </c>
      <c r="M29" s="26">
        <v>10</v>
      </c>
      <c r="N29" s="27">
        <v>7</v>
      </c>
      <c r="O29" s="26">
        <v>16</v>
      </c>
      <c r="P29" s="27">
        <v>1</v>
      </c>
      <c r="Q29" s="26"/>
      <c r="R29" s="29"/>
      <c r="S29" s="80">
        <f t="shared" si="0"/>
        <v>13</v>
      </c>
      <c r="T29" s="81">
        <v>19</v>
      </c>
    </row>
    <row r="30" spans="1:20" x14ac:dyDescent="0.3">
      <c r="A30" s="26">
        <v>111</v>
      </c>
      <c r="B30" s="45" t="s">
        <v>251</v>
      </c>
      <c r="C30" s="45" t="s">
        <v>250</v>
      </c>
      <c r="D30" s="29" t="s">
        <v>246</v>
      </c>
      <c r="E30" s="275">
        <v>5</v>
      </c>
      <c r="F30" s="219">
        <v>12</v>
      </c>
      <c r="G30" s="225"/>
      <c r="H30" s="219"/>
      <c r="I30" s="226"/>
      <c r="J30" s="219"/>
      <c r="K30" s="26"/>
      <c r="L30" s="27"/>
      <c r="M30" s="25"/>
      <c r="N30" s="23"/>
      <c r="O30" s="26"/>
      <c r="P30" s="27"/>
      <c r="Q30" s="26"/>
      <c r="R30" s="29"/>
      <c r="S30" s="80">
        <f t="shared" si="0"/>
        <v>12</v>
      </c>
      <c r="T30" s="81">
        <v>20</v>
      </c>
    </row>
    <row r="31" spans="1:20" x14ac:dyDescent="0.3">
      <c r="A31" s="26">
        <v>60</v>
      </c>
      <c r="B31" s="45" t="s">
        <v>274</v>
      </c>
      <c r="C31" s="45" t="s">
        <v>275</v>
      </c>
      <c r="D31" s="29" t="s">
        <v>276</v>
      </c>
      <c r="E31" s="275">
        <v>18</v>
      </c>
      <c r="F31" s="219">
        <v>0</v>
      </c>
      <c r="G31" s="225"/>
      <c r="H31" s="219"/>
      <c r="I31" s="226"/>
      <c r="J31" s="219"/>
      <c r="K31" s="26">
        <v>10</v>
      </c>
      <c r="L31" s="27">
        <v>7</v>
      </c>
      <c r="M31" s="26"/>
      <c r="N31" s="27"/>
      <c r="O31" s="226">
        <v>20</v>
      </c>
      <c r="P31" s="219">
        <v>0</v>
      </c>
      <c r="Q31" s="26"/>
      <c r="R31" s="29"/>
      <c r="S31" s="80">
        <f t="shared" si="0"/>
        <v>7</v>
      </c>
      <c r="T31" s="81">
        <v>21</v>
      </c>
    </row>
    <row r="32" spans="1:20" x14ac:dyDescent="0.3">
      <c r="A32" s="26">
        <v>88</v>
      </c>
      <c r="B32" s="45" t="s">
        <v>414</v>
      </c>
      <c r="C32" s="45" t="s">
        <v>415</v>
      </c>
      <c r="D32" s="29" t="s">
        <v>163</v>
      </c>
      <c r="E32" s="122"/>
      <c r="F32" s="27"/>
      <c r="G32" s="28"/>
      <c r="H32" s="27"/>
      <c r="I32" s="26"/>
      <c r="J32" s="27"/>
      <c r="K32" s="26">
        <v>14</v>
      </c>
      <c r="L32" s="27">
        <v>3</v>
      </c>
      <c r="M32" s="26"/>
      <c r="N32" s="27"/>
      <c r="O32" s="26">
        <v>13</v>
      </c>
      <c r="P32" s="27">
        <v>4</v>
      </c>
      <c r="Q32" s="26"/>
      <c r="R32" s="29"/>
      <c r="S32" s="80">
        <f t="shared" si="0"/>
        <v>7</v>
      </c>
      <c r="T32" s="81">
        <v>22</v>
      </c>
    </row>
    <row r="33" spans="1:20" x14ac:dyDescent="0.3">
      <c r="A33" s="26">
        <v>913</v>
      </c>
      <c r="B33" s="45" t="s">
        <v>469</v>
      </c>
      <c r="C33" s="45" t="s">
        <v>259</v>
      </c>
      <c r="D33" s="29" t="s">
        <v>127</v>
      </c>
      <c r="E33" s="122"/>
      <c r="F33" s="27"/>
      <c r="G33" s="28"/>
      <c r="H33" s="27"/>
      <c r="I33" s="26"/>
      <c r="J33" s="27"/>
      <c r="K33" s="26"/>
      <c r="L33" s="27"/>
      <c r="M33" s="26"/>
      <c r="N33" s="27"/>
      <c r="O33" s="26">
        <v>11</v>
      </c>
      <c r="P33" s="27">
        <v>6</v>
      </c>
      <c r="Q33" s="26"/>
      <c r="R33" s="29"/>
      <c r="S33" s="80">
        <f t="shared" si="0"/>
        <v>6</v>
      </c>
      <c r="T33" s="81">
        <v>23</v>
      </c>
    </row>
    <row r="34" spans="1:20" x14ac:dyDescent="0.3">
      <c r="A34" s="26">
        <v>118</v>
      </c>
      <c r="B34" s="45" t="s">
        <v>266</v>
      </c>
      <c r="C34" s="45" t="s">
        <v>236</v>
      </c>
      <c r="D34" s="29" t="s">
        <v>246</v>
      </c>
      <c r="E34" s="275">
        <v>13</v>
      </c>
      <c r="F34" s="219">
        <v>4</v>
      </c>
      <c r="G34" s="225"/>
      <c r="H34" s="219"/>
      <c r="I34" s="226"/>
      <c r="J34" s="219"/>
      <c r="K34" s="26"/>
      <c r="L34" s="27"/>
      <c r="M34" s="26"/>
      <c r="N34" s="27"/>
      <c r="O34" s="26"/>
      <c r="P34" s="27"/>
      <c r="Q34" s="26"/>
      <c r="R34" s="29"/>
      <c r="S34" s="80">
        <f t="shared" si="0"/>
        <v>4</v>
      </c>
      <c r="T34" s="81">
        <v>24</v>
      </c>
    </row>
    <row r="35" spans="1:20" x14ac:dyDescent="0.3">
      <c r="A35" s="26">
        <v>555</v>
      </c>
      <c r="B35" s="45" t="s">
        <v>269</v>
      </c>
      <c r="C35" s="45" t="s">
        <v>270</v>
      </c>
      <c r="D35" s="29" t="s">
        <v>271</v>
      </c>
      <c r="E35" s="275">
        <v>16</v>
      </c>
      <c r="F35" s="219">
        <v>1</v>
      </c>
      <c r="G35" s="225">
        <v>14</v>
      </c>
      <c r="H35" s="219">
        <v>3</v>
      </c>
      <c r="I35" s="226"/>
      <c r="J35" s="219"/>
      <c r="K35" s="26"/>
      <c r="L35" s="27"/>
      <c r="M35" s="26"/>
      <c r="N35" s="27"/>
      <c r="O35" s="26">
        <v>18</v>
      </c>
      <c r="P35" s="27">
        <v>0</v>
      </c>
      <c r="Q35" s="26"/>
      <c r="R35" s="29"/>
      <c r="S35" s="80">
        <f t="shared" si="0"/>
        <v>4</v>
      </c>
      <c r="T35" s="81">
        <v>25</v>
      </c>
    </row>
    <row r="36" spans="1:20" x14ac:dyDescent="0.3">
      <c r="A36" s="93">
        <v>87</v>
      </c>
      <c r="B36" s="126" t="s">
        <v>368</v>
      </c>
      <c r="C36" s="126" t="s">
        <v>264</v>
      </c>
      <c r="D36" s="271" t="s">
        <v>248</v>
      </c>
      <c r="E36" s="26"/>
      <c r="F36" s="27"/>
      <c r="G36" s="225">
        <v>13</v>
      </c>
      <c r="H36" s="219">
        <v>4</v>
      </c>
      <c r="I36" s="226"/>
      <c r="J36" s="219"/>
      <c r="K36" s="26"/>
      <c r="L36" s="27"/>
      <c r="M36" s="26"/>
      <c r="N36" s="27"/>
      <c r="O36" s="26"/>
      <c r="P36" s="27"/>
      <c r="Q36" s="26"/>
      <c r="R36" s="29"/>
      <c r="S36" s="80">
        <f t="shared" si="0"/>
        <v>4</v>
      </c>
      <c r="T36" s="81">
        <v>26</v>
      </c>
    </row>
    <row r="37" spans="1:20" x14ac:dyDescent="0.3">
      <c r="A37" s="26">
        <v>7</v>
      </c>
      <c r="B37" s="45" t="s">
        <v>280</v>
      </c>
      <c r="C37" s="45" t="s">
        <v>281</v>
      </c>
      <c r="D37" s="29" t="s">
        <v>282</v>
      </c>
      <c r="E37" s="275">
        <v>22</v>
      </c>
      <c r="F37" s="219">
        <v>0</v>
      </c>
      <c r="G37" s="225"/>
      <c r="H37" s="219"/>
      <c r="I37" s="226"/>
      <c r="J37" s="219"/>
      <c r="K37" s="26"/>
      <c r="L37" s="23"/>
      <c r="M37" s="25"/>
      <c r="N37" s="23"/>
      <c r="O37" s="26">
        <v>14</v>
      </c>
      <c r="P37" s="27">
        <v>3</v>
      </c>
      <c r="Q37" s="26"/>
      <c r="R37" s="29"/>
      <c r="S37" s="80">
        <f t="shared" si="0"/>
        <v>3</v>
      </c>
      <c r="T37" s="81">
        <v>27</v>
      </c>
    </row>
    <row r="38" spans="1:20" x14ac:dyDescent="0.3">
      <c r="A38" s="26">
        <v>399</v>
      </c>
      <c r="B38" s="45" t="s">
        <v>279</v>
      </c>
      <c r="C38" s="45" t="s">
        <v>236</v>
      </c>
      <c r="D38" s="29" t="s">
        <v>163</v>
      </c>
      <c r="E38" s="275">
        <v>21</v>
      </c>
      <c r="F38" s="219">
        <v>0</v>
      </c>
      <c r="G38" s="225"/>
      <c r="H38" s="219"/>
      <c r="I38" s="226"/>
      <c r="J38" s="219"/>
      <c r="K38" s="26"/>
      <c r="L38" s="27"/>
      <c r="M38" s="26"/>
      <c r="N38" s="27"/>
      <c r="O38" s="26"/>
      <c r="P38" s="27"/>
      <c r="Q38" s="26"/>
      <c r="R38" s="29"/>
      <c r="S38" s="80">
        <f t="shared" si="0"/>
        <v>0</v>
      </c>
      <c r="T38" s="81">
        <v>28</v>
      </c>
    </row>
    <row r="39" spans="1:20" x14ac:dyDescent="0.3">
      <c r="A39" s="26"/>
      <c r="B39" s="45"/>
      <c r="C39" s="45"/>
      <c r="D39" s="29"/>
      <c r="E39" s="26"/>
      <c r="F39" s="27"/>
      <c r="G39" s="28"/>
      <c r="H39" s="27"/>
      <c r="I39" s="26"/>
      <c r="J39" s="27"/>
      <c r="K39" s="26"/>
      <c r="L39" s="27"/>
      <c r="M39" s="26"/>
      <c r="N39" s="27"/>
      <c r="O39" s="26"/>
      <c r="P39" s="27"/>
      <c r="Q39" s="26"/>
      <c r="R39" s="29"/>
      <c r="S39" s="80">
        <f t="shared" ref="S39:S47" si="1">SUM(F39,H39,J39,L39,N39,P39,R39)</f>
        <v>0</v>
      </c>
      <c r="T39" s="81"/>
    </row>
    <row r="40" spans="1:20" x14ac:dyDescent="0.3">
      <c r="A40" s="26"/>
      <c r="B40" s="45"/>
      <c r="C40" s="45"/>
      <c r="D40" s="29"/>
      <c r="E40" s="26"/>
      <c r="F40" s="27"/>
      <c r="G40" s="28"/>
      <c r="H40" s="27"/>
      <c r="I40" s="26"/>
      <c r="J40" s="27"/>
      <c r="K40" s="26"/>
      <c r="L40" s="27"/>
      <c r="M40" s="26"/>
      <c r="N40" s="27"/>
      <c r="O40" s="26"/>
      <c r="P40" s="27"/>
      <c r="Q40" s="26"/>
      <c r="R40" s="29"/>
      <c r="S40" s="80">
        <f t="shared" si="1"/>
        <v>0</v>
      </c>
      <c r="T40" s="81"/>
    </row>
    <row r="41" spans="1:20" x14ac:dyDescent="0.3">
      <c r="A41" s="26"/>
      <c r="B41" s="45"/>
      <c r="C41" s="45"/>
      <c r="D41" s="29"/>
      <c r="E41" s="122"/>
      <c r="F41" s="27"/>
      <c r="G41" s="28"/>
      <c r="H41" s="27"/>
      <c r="I41" s="26"/>
      <c r="J41" s="27"/>
      <c r="K41" s="26"/>
      <c r="L41" s="27"/>
      <c r="M41" s="26"/>
      <c r="N41" s="27"/>
      <c r="O41" s="26"/>
      <c r="P41" s="27"/>
      <c r="Q41" s="26"/>
      <c r="R41" s="29"/>
      <c r="S41" s="80">
        <f t="shared" si="1"/>
        <v>0</v>
      </c>
      <c r="T41" s="81"/>
    </row>
    <row r="42" spans="1:20" x14ac:dyDescent="0.3">
      <c r="A42" s="26"/>
      <c r="B42" s="45"/>
      <c r="C42" s="45"/>
      <c r="D42" s="29"/>
      <c r="E42" s="26"/>
      <c r="F42" s="27"/>
      <c r="G42" s="28"/>
      <c r="H42" s="27"/>
      <c r="I42" s="26"/>
      <c r="J42" s="27"/>
      <c r="K42" s="26"/>
      <c r="L42" s="27"/>
      <c r="M42" s="26"/>
      <c r="N42" s="27"/>
      <c r="O42" s="26"/>
      <c r="P42" s="27"/>
      <c r="Q42" s="26"/>
      <c r="R42" s="29"/>
      <c r="S42" s="80">
        <f t="shared" si="1"/>
        <v>0</v>
      </c>
      <c r="T42" s="23"/>
    </row>
    <row r="43" spans="1:20" x14ac:dyDescent="0.3">
      <c r="A43" s="26"/>
      <c r="B43" s="45"/>
      <c r="C43" s="45"/>
      <c r="D43" s="29"/>
      <c r="E43" s="26"/>
      <c r="F43" s="27"/>
      <c r="G43" s="28"/>
      <c r="H43" s="27"/>
      <c r="I43" s="26"/>
      <c r="J43" s="27"/>
      <c r="K43" s="26"/>
      <c r="L43" s="27"/>
      <c r="M43" s="26"/>
      <c r="N43" s="27"/>
      <c r="O43" s="26"/>
      <c r="P43" s="27"/>
      <c r="Q43" s="26"/>
      <c r="R43" s="29"/>
      <c r="S43" s="80">
        <f t="shared" si="1"/>
        <v>0</v>
      </c>
      <c r="T43" s="81"/>
    </row>
    <row r="44" spans="1:20" x14ac:dyDescent="0.3">
      <c r="A44" s="26"/>
      <c r="B44" s="45"/>
      <c r="C44" s="45"/>
      <c r="D44" s="29"/>
      <c r="E44" s="26"/>
      <c r="F44" s="27"/>
      <c r="G44" s="28"/>
      <c r="H44" s="27"/>
      <c r="I44" s="26"/>
      <c r="J44" s="27"/>
      <c r="K44" s="26"/>
      <c r="L44" s="27"/>
      <c r="M44" s="26"/>
      <c r="N44" s="27"/>
      <c r="O44" s="26"/>
      <c r="P44" s="27"/>
      <c r="Q44" s="26"/>
      <c r="R44" s="29"/>
      <c r="S44" s="80">
        <f t="shared" si="1"/>
        <v>0</v>
      </c>
      <c r="T44" s="23"/>
    </row>
    <row r="45" spans="1:20" x14ac:dyDescent="0.3">
      <c r="A45" s="93"/>
      <c r="B45" s="126"/>
      <c r="C45" s="126"/>
      <c r="D45" s="271"/>
      <c r="E45" s="122"/>
      <c r="F45" s="27"/>
      <c r="G45" s="28"/>
      <c r="H45" s="27"/>
      <c r="I45" s="26"/>
      <c r="J45" s="27"/>
      <c r="K45" s="26"/>
      <c r="L45" s="27"/>
      <c r="M45" s="26"/>
      <c r="N45" s="27"/>
      <c r="O45" s="26"/>
      <c r="P45" s="27"/>
      <c r="Q45" s="26"/>
      <c r="R45" s="29"/>
      <c r="S45" s="80">
        <f t="shared" si="1"/>
        <v>0</v>
      </c>
      <c r="T45" s="81"/>
    </row>
    <row r="46" spans="1:20" x14ac:dyDescent="0.3">
      <c r="A46" s="26"/>
      <c r="B46" s="45"/>
      <c r="C46" s="45"/>
      <c r="D46" s="29"/>
      <c r="E46" s="26"/>
      <c r="F46" s="27"/>
      <c r="G46" s="28"/>
      <c r="H46" s="27"/>
      <c r="I46" s="26"/>
      <c r="J46" s="27"/>
      <c r="K46" s="26"/>
      <c r="L46" s="27"/>
      <c r="M46" s="26"/>
      <c r="N46" s="27"/>
      <c r="O46" s="26"/>
      <c r="P46" s="27"/>
      <c r="Q46" s="26"/>
      <c r="R46" s="29"/>
      <c r="S46" s="80">
        <f t="shared" si="1"/>
        <v>0</v>
      </c>
      <c r="T46" s="23"/>
    </row>
    <row r="47" spans="1:20" ht="15" thickBot="1" x14ac:dyDescent="0.35">
      <c r="A47" s="51"/>
      <c r="B47" s="52"/>
      <c r="C47" s="52"/>
      <c r="D47" s="53"/>
      <c r="E47" s="51"/>
      <c r="F47" s="54"/>
      <c r="G47" s="55"/>
      <c r="H47" s="54"/>
      <c r="I47" s="51"/>
      <c r="J47" s="54"/>
      <c r="K47" s="51"/>
      <c r="L47" s="54"/>
      <c r="M47" s="51"/>
      <c r="N47" s="54"/>
      <c r="O47" s="51"/>
      <c r="P47" s="54"/>
      <c r="Q47" s="51"/>
      <c r="R47" s="53"/>
      <c r="S47" s="96">
        <f t="shared" si="1"/>
        <v>0</v>
      </c>
      <c r="T47" s="60"/>
    </row>
  </sheetData>
  <sortState xmlns:xlrd2="http://schemas.microsoft.com/office/spreadsheetml/2017/richdata2" ref="A11:T38">
    <sortCondition descending="1" ref="S11:S38"/>
  </sortState>
  <mergeCells count="25">
    <mergeCell ref="Q9:R9"/>
    <mergeCell ref="S9:S10"/>
    <mergeCell ref="T9:T10"/>
    <mergeCell ref="A1:C6"/>
    <mergeCell ref="E9:F9"/>
    <mergeCell ref="G9:H9"/>
    <mergeCell ref="I9:J9"/>
    <mergeCell ref="K9:L9"/>
    <mergeCell ref="M9:N9"/>
    <mergeCell ref="O9:P9"/>
    <mergeCell ref="I8:J8"/>
    <mergeCell ref="K8:L8"/>
    <mergeCell ref="M8:N8"/>
    <mergeCell ref="O8:P8"/>
    <mergeCell ref="Q8:R8"/>
    <mergeCell ref="S8:T8"/>
    <mergeCell ref="G4:M4"/>
    <mergeCell ref="G5:M5"/>
    <mergeCell ref="H6:L6"/>
    <mergeCell ref="A8:A10"/>
    <mergeCell ref="B8:B10"/>
    <mergeCell ref="C8:C10"/>
    <mergeCell ref="D8:D10"/>
    <mergeCell ref="E8:F8"/>
    <mergeCell ref="G8:H8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0"/>
  <sheetViews>
    <sheetView zoomScale="80" zoomScaleNormal="80" workbookViewId="0">
      <selection activeCell="T17" sqref="T17"/>
    </sheetView>
  </sheetViews>
  <sheetFormatPr defaultRowHeight="14.4" x14ac:dyDescent="0.3"/>
  <cols>
    <col min="1" max="1" width="37.5546875" customWidth="1"/>
    <col min="2" max="15" width="9.109375" customWidth="1"/>
  </cols>
  <sheetData>
    <row r="1" spans="1:17" ht="19.5" customHeight="1" x14ac:dyDescent="0.3">
      <c r="A1" s="438"/>
    </row>
    <row r="2" spans="1:17" ht="22.5" customHeight="1" x14ac:dyDescent="0.3">
      <c r="A2" s="438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 ht="18" x14ac:dyDescent="0.3">
      <c r="A3" s="438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ht="18" x14ac:dyDescent="0.35">
      <c r="A4" s="438"/>
      <c r="C4" s="408" t="s">
        <v>41</v>
      </c>
      <c r="D4" s="408"/>
      <c r="E4" s="408"/>
      <c r="F4" s="408"/>
      <c r="G4" s="408"/>
      <c r="H4" s="408"/>
      <c r="I4" s="408"/>
      <c r="J4" s="8"/>
      <c r="K4" s="8"/>
      <c r="L4" s="8"/>
      <c r="M4" s="8"/>
    </row>
    <row r="5" spans="1:17" ht="18" x14ac:dyDescent="0.3">
      <c r="A5" s="438"/>
      <c r="C5" s="429" t="s">
        <v>28</v>
      </c>
      <c r="D5" s="429"/>
      <c r="E5" s="429"/>
      <c r="F5" s="429"/>
      <c r="G5" s="429"/>
      <c r="H5" s="429"/>
      <c r="I5" s="429"/>
      <c r="J5" s="7"/>
      <c r="K5" s="7"/>
      <c r="L5" s="7"/>
      <c r="M5" s="7"/>
    </row>
    <row r="6" spans="1:17" ht="18" x14ac:dyDescent="0.3">
      <c r="A6" s="438"/>
      <c r="C6" s="429"/>
      <c r="D6" s="429"/>
      <c r="E6" s="429"/>
      <c r="F6" s="429"/>
      <c r="G6" s="429"/>
      <c r="H6" s="429"/>
      <c r="I6" s="429"/>
      <c r="J6" s="7"/>
      <c r="K6" s="7"/>
      <c r="L6" s="7"/>
      <c r="M6" s="7"/>
    </row>
    <row r="7" spans="1:17" ht="15" thickBot="1" x14ac:dyDescent="0.35">
      <c r="A7" s="439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7" x14ac:dyDescent="0.3">
      <c r="A8" s="466" t="s">
        <v>29</v>
      </c>
      <c r="B8" s="432" t="s">
        <v>5</v>
      </c>
      <c r="C8" s="433"/>
      <c r="D8" s="432" t="s">
        <v>6</v>
      </c>
      <c r="E8" s="433"/>
      <c r="F8" s="432" t="s">
        <v>7</v>
      </c>
      <c r="G8" s="433"/>
      <c r="H8" s="432" t="s">
        <v>8</v>
      </c>
      <c r="I8" s="433"/>
      <c r="J8" s="432" t="s">
        <v>9</v>
      </c>
      <c r="K8" s="433"/>
      <c r="L8" s="432" t="s">
        <v>10</v>
      </c>
      <c r="M8" s="433"/>
      <c r="N8" s="432" t="s">
        <v>11</v>
      </c>
      <c r="O8" s="433"/>
      <c r="P8" s="473" t="s">
        <v>15</v>
      </c>
      <c r="Q8" s="474"/>
    </row>
    <row r="9" spans="1:17" ht="15" customHeight="1" x14ac:dyDescent="0.3">
      <c r="A9" s="467"/>
      <c r="B9" s="422" t="s">
        <v>42</v>
      </c>
      <c r="C9" s="423"/>
      <c r="D9" s="422" t="s">
        <v>48</v>
      </c>
      <c r="E9" s="423"/>
      <c r="F9" s="422" t="s">
        <v>43</v>
      </c>
      <c r="G9" s="424"/>
      <c r="H9" s="422" t="s">
        <v>44</v>
      </c>
      <c r="I9" s="423"/>
      <c r="J9" s="422" t="s">
        <v>45</v>
      </c>
      <c r="K9" s="424"/>
      <c r="L9" s="422" t="s">
        <v>47</v>
      </c>
      <c r="M9" s="423"/>
      <c r="N9" s="424" t="s">
        <v>46</v>
      </c>
      <c r="O9" s="423"/>
      <c r="P9" s="469" t="s">
        <v>16</v>
      </c>
      <c r="Q9" s="471" t="s">
        <v>17</v>
      </c>
    </row>
    <row r="10" spans="1:17" ht="15.75" customHeight="1" thickBot="1" x14ac:dyDescent="0.35">
      <c r="A10" s="468"/>
      <c r="B10" s="236" t="s">
        <v>18</v>
      </c>
      <c r="C10" s="237" t="s">
        <v>19</v>
      </c>
      <c r="D10" s="236" t="s">
        <v>18</v>
      </c>
      <c r="E10" s="237" t="s">
        <v>19</v>
      </c>
      <c r="F10" s="236" t="s">
        <v>18</v>
      </c>
      <c r="G10" s="237" t="s">
        <v>19</v>
      </c>
      <c r="H10" s="236" t="s">
        <v>18</v>
      </c>
      <c r="I10" s="237" t="s">
        <v>19</v>
      </c>
      <c r="J10" s="236" t="s">
        <v>18</v>
      </c>
      <c r="K10" s="237" t="s">
        <v>19</v>
      </c>
      <c r="L10" s="238" t="s">
        <v>18</v>
      </c>
      <c r="M10" s="239" t="s">
        <v>19</v>
      </c>
      <c r="N10" s="236" t="s">
        <v>18</v>
      </c>
      <c r="O10" s="237" t="s">
        <v>19</v>
      </c>
      <c r="P10" s="470"/>
      <c r="Q10" s="472"/>
    </row>
    <row r="11" spans="1:17" x14ac:dyDescent="0.3">
      <c r="A11" s="284" t="s">
        <v>347</v>
      </c>
      <c r="B11" s="287">
        <v>1</v>
      </c>
      <c r="C11" s="288">
        <v>33</v>
      </c>
      <c r="D11" s="319">
        <v>1</v>
      </c>
      <c r="E11" s="320">
        <v>29</v>
      </c>
      <c r="F11" s="319">
        <v>1</v>
      </c>
      <c r="G11" s="320">
        <v>35</v>
      </c>
      <c r="H11" s="319">
        <v>1</v>
      </c>
      <c r="I11" s="320">
        <v>28</v>
      </c>
      <c r="J11" s="319">
        <v>1</v>
      </c>
      <c r="K11" s="320">
        <v>33</v>
      </c>
      <c r="L11" s="319">
        <v>1</v>
      </c>
      <c r="M11" s="320">
        <v>31</v>
      </c>
      <c r="N11" s="156"/>
      <c r="O11" s="157"/>
      <c r="P11" s="21">
        <f t="shared" ref="P11:P17" si="0">SUM(C11,E11,G11,I11,K11,M11,O11)</f>
        <v>189</v>
      </c>
      <c r="Q11" s="149">
        <v>1</v>
      </c>
    </row>
    <row r="12" spans="1:17" x14ac:dyDescent="0.3">
      <c r="A12" s="283" t="s">
        <v>349</v>
      </c>
      <c r="B12" s="291">
        <v>7</v>
      </c>
      <c r="C12" s="292">
        <v>8</v>
      </c>
      <c r="D12" s="306">
        <v>4</v>
      </c>
      <c r="E12" s="307">
        <v>21</v>
      </c>
      <c r="F12" s="289">
        <v>3</v>
      </c>
      <c r="G12" s="290">
        <v>18</v>
      </c>
      <c r="H12" s="34">
        <v>2</v>
      </c>
      <c r="I12" s="35">
        <v>20</v>
      </c>
      <c r="J12" s="289">
        <v>2</v>
      </c>
      <c r="K12" s="290">
        <v>25</v>
      </c>
      <c r="L12" s="302">
        <v>2</v>
      </c>
      <c r="M12" s="303">
        <v>22</v>
      </c>
      <c r="N12" s="124"/>
      <c r="O12" s="33"/>
      <c r="P12" s="34">
        <f t="shared" si="0"/>
        <v>114</v>
      </c>
      <c r="Q12" s="35">
        <v>2</v>
      </c>
    </row>
    <row r="13" spans="1:17" x14ac:dyDescent="0.3">
      <c r="A13" s="283" t="s">
        <v>350</v>
      </c>
      <c r="B13" s="291">
        <v>4</v>
      </c>
      <c r="C13" s="292">
        <v>15</v>
      </c>
      <c r="D13" s="289">
        <v>3</v>
      </c>
      <c r="E13" s="290">
        <v>22</v>
      </c>
      <c r="F13" s="289">
        <v>2</v>
      </c>
      <c r="G13" s="290">
        <v>25</v>
      </c>
      <c r="H13" s="124">
        <v>4</v>
      </c>
      <c r="I13" s="125">
        <v>15</v>
      </c>
      <c r="J13" s="373">
        <v>4</v>
      </c>
      <c r="K13" s="371">
        <v>17</v>
      </c>
      <c r="L13" s="302">
        <v>3</v>
      </c>
      <c r="M13" s="303">
        <v>18</v>
      </c>
      <c r="N13" s="124"/>
      <c r="O13" s="33"/>
      <c r="P13" s="34">
        <f t="shared" si="0"/>
        <v>112</v>
      </c>
      <c r="Q13" s="35">
        <v>3</v>
      </c>
    </row>
    <row r="14" spans="1:17" x14ac:dyDescent="0.3">
      <c r="A14" s="283" t="s">
        <v>346</v>
      </c>
      <c r="B14" s="289">
        <v>2</v>
      </c>
      <c r="C14" s="290">
        <v>24</v>
      </c>
      <c r="D14" s="302">
        <v>2</v>
      </c>
      <c r="E14" s="303">
        <v>25</v>
      </c>
      <c r="F14" s="333">
        <v>4</v>
      </c>
      <c r="G14" s="334">
        <v>17</v>
      </c>
      <c r="H14" s="139">
        <v>5</v>
      </c>
      <c r="I14" s="140">
        <v>7</v>
      </c>
      <c r="J14" s="302">
        <v>3</v>
      </c>
      <c r="K14" s="303">
        <v>17</v>
      </c>
      <c r="L14" s="396">
        <v>4</v>
      </c>
      <c r="M14" s="397">
        <v>17</v>
      </c>
      <c r="N14" s="34"/>
      <c r="O14" s="187"/>
      <c r="P14" s="34">
        <f t="shared" si="0"/>
        <v>107</v>
      </c>
      <c r="Q14" s="35">
        <v>4</v>
      </c>
    </row>
    <row r="15" spans="1:17" x14ac:dyDescent="0.3">
      <c r="A15" s="283" t="s">
        <v>351</v>
      </c>
      <c r="B15" s="289">
        <v>3</v>
      </c>
      <c r="C15" s="290">
        <v>20</v>
      </c>
      <c r="D15" s="306">
        <v>5</v>
      </c>
      <c r="E15" s="307">
        <v>17</v>
      </c>
      <c r="F15" s="335">
        <v>5</v>
      </c>
      <c r="G15" s="336">
        <v>11</v>
      </c>
      <c r="H15" s="124">
        <v>6</v>
      </c>
      <c r="I15" s="125">
        <v>4</v>
      </c>
      <c r="J15" s="373">
        <v>5</v>
      </c>
      <c r="K15" s="371">
        <v>12</v>
      </c>
      <c r="L15" s="396">
        <v>6</v>
      </c>
      <c r="M15" s="397">
        <v>2</v>
      </c>
      <c r="N15" s="34"/>
      <c r="O15" s="187"/>
      <c r="P15" s="34">
        <f t="shared" si="0"/>
        <v>66</v>
      </c>
      <c r="Q15" s="35">
        <v>5</v>
      </c>
    </row>
    <row r="16" spans="1:17" x14ac:dyDescent="0.3">
      <c r="A16" s="283" t="s">
        <v>348</v>
      </c>
      <c r="B16" s="291">
        <v>6</v>
      </c>
      <c r="C16" s="292">
        <v>14</v>
      </c>
      <c r="D16" s="306">
        <v>6</v>
      </c>
      <c r="E16" s="307">
        <v>8</v>
      </c>
      <c r="F16" s="335"/>
      <c r="G16" s="336"/>
      <c r="H16" s="34">
        <v>3</v>
      </c>
      <c r="I16" s="35">
        <v>17</v>
      </c>
      <c r="J16" s="373"/>
      <c r="K16" s="371"/>
      <c r="L16" s="394">
        <v>5</v>
      </c>
      <c r="M16" s="395">
        <v>8</v>
      </c>
      <c r="N16" s="34"/>
      <c r="O16" s="187"/>
      <c r="P16" s="34">
        <f t="shared" si="0"/>
        <v>47</v>
      </c>
      <c r="Q16" s="35">
        <v>6</v>
      </c>
    </row>
    <row r="17" spans="1:17" x14ac:dyDescent="0.3">
      <c r="A17" s="283" t="s">
        <v>352</v>
      </c>
      <c r="B17" s="291">
        <v>5</v>
      </c>
      <c r="C17" s="292">
        <v>14</v>
      </c>
      <c r="D17" s="304"/>
      <c r="E17" s="305"/>
      <c r="F17" s="304"/>
      <c r="G17" s="305"/>
      <c r="H17" s="285"/>
      <c r="I17" s="286"/>
      <c r="J17" s="304">
        <v>6</v>
      </c>
      <c r="K17" s="305">
        <v>11</v>
      </c>
      <c r="L17" s="138"/>
      <c r="M17" s="162"/>
      <c r="N17" s="124"/>
      <c r="O17" s="33"/>
      <c r="P17" s="34">
        <f t="shared" si="0"/>
        <v>25</v>
      </c>
      <c r="Q17" s="35">
        <v>7</v>
      </c>
    </row>
    <row r="18" spans="1:17" x14ac:dyDescent="0.3">
      <c r="A18" s="144"/>
      <c r="B18" s="124"/>
      <c r="C18" s="125"/>
      <c r="D18" s="124"/>
      <c r="E18" s="125"/>
      <c r="F18" s="124"/>
      <c r="G18" s="125"/>
      <c r="H18" s="124"/>
      <c r="I18" s="125"/>
      <c r="J18" s="124"/>
      <c r="K18" s="125"/>
      <c r="L18" s="124"/>
      <c r="M18" s="125"/>
      <c r="N18" s="124"/>
      <c r="O18" s="33"/>
      <c r="P18" s="34"/>
      <c r="Q18" s="35"/>
    </row>
    <row r="19" spans="1:17" x14ac:dyDescent="0.3">
      <c r="A19" s="145"/>
      <c r="B19" s="134"/>
      <c r="C19" s="135"/>
      <c r="D19" s="139"/>
      <c r="E19" s="140"/>
      <c r="F19" s="139"/>
      <c r="G19" s="140"/>
      <c r="H19" s="139"/>
      <c r="I19" s="140"/>
      <c r="J19" s="139"/>
      <c r="K19" s="140"/>
      <c r="L19" s="139"/>
      <c r="M19" s="140"/>
      <c r="N19" s="124"/>
      <c r="O19" s="33"/>
      <c r="P19" s="34"/>
      <c r="Q19" s="35"/>
    </row>
    <row r="20" spans="1:17" ht="15" thickBot="1" x14ac:dyDescent="0.35">
      <c r="A20" s="148"/>
      <c r="B20" s="146"/>
      <c r="C20" s="147"/>
      <c r="D20" s="146"/>
      <c r="E20" s="147"/>
      <c r="F20" s="146"/>
      <c r="G20" s="147"/>
      <c r="H20" s="146"/>
      <c r="I20" s="147"/>
      <c r="J20" s="146"/>
      <c r="K20" s="147"/>
      <c r="L20" s="163"/>
      <c r="M20" s="164"/>
      <c r="N20" s="146"/>
      <c r="O20" s="61"/>
      <c r="P20" s="62"/>
      <c r="Q20" s="63"/>
    </row>
  </sheetData>
  <sortState xmlns:xlrd2="http://schemas.microsoft.com/office/spreadsheetml/2017/richdata2" ref="A11:Q17">
    <sortCondition descending="1" ref="P11:P17"/>
  </sortState>
  <mergeCells count="22">
    <mergeCell ref="C4:I4"/>
    <mergeCell ref="C5:I5"/>
    <mergeCell ref="C6:I6"/>
    <mergeCell ref="A8:A10"/>
    <mergeCell ref="B8:C8"/>
    <mergeCell ref="D8:E8"/>
    <mergeCell ref="F8:G8"/>
    <mergeCell ref="H8:I8"/>
    <mergeCell ref="A1:A7"/>
    <mergeCell ref="J8:K8"/>
    <mergeCell ref="L8:M8"/>
    <mergeCell ref="B9:C9"/>
    <mergeCell ref="D9:E9"/>
    <mergeCell ref="F9:G9"/>
    <mergeCell ref="H9:I9"/>
    <mergeCell ref="J9:K9"/>
    <mergeCell ref="N8:O8"/>
    <mergeCell ref="P8:Q8"/>
    <mergeCell ref="L9:M9"/>
    <mergeCell ref="N9:O9"/>
    <mergeCell ref="P9:P10"/>
    <mergeCell ref="Q9:Q10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1"/>
  <sheetViews>
    <sheetView topLeftCell="A7" zoomScale="80" zoomScaleNormal="80" workbookViewId="0">
      <selection activeCell="X13" sqref="X13"/>
    </sheetView>
  </sheetViews>
  <sheetFormatPr defaultRowHeight="14.4" x14ac:dyDescent="0.3"/>
  <cols>
    <col min="2" max="2" width="25.88671875" customWidth="1"/>
    <col min="4" max="16" width="9.109375" customWidth="1"/>
  </cols>
  <sheetData>
    <row r="1" spans="1:26" x14ac:dyDescent="0.3">
      <c r="A1" s="438"/>
      <c r="B1" s="438"/>
      <c r="C1" s="438"/>
      <c r="T1" s="114"/>
    </row>
    <row r="2" spans="1:26" x14ac:dyDescent="0.3">
      <c r="A2" s="438"/>
      <c r="B2" s="438"/>
      <c r="C2" s="438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15"/>
    </row>
    <row r="3" spans="1:26" ht="18" x14ac:dyDescent="0.3">
      <c r="A3" s="438"/>
      <c r="B3" s="438"/>
      <c r="C3" s="438"/>
      <c r="D3" s="2"/>
      <c r="E3" s="4"/>
      <c r="F3" s="4"/>
      <c r="G3" s="4"/>
      <c r="H3" s="4"/>
      <c r="I3" s="4"/>
      <c r="J3" s="4"/>
      <c r="K3" s="4"/>
      <c r="L3" s="4"/>
      <c r="M3" s="116"/>
      <c r="N3" s="116"/>
      <c r="O3" s="116"/>
      <c r="P3" s="116"/>
      <c r="Q3" s="116"/>
      <c r="R3" s="116"/>
      <c r="S3" s="4"/>
      <c r="T3" s="4"/>
    </row>
    <row r="4" spans="1:26" ht="18" x14ac:dyDescent="0.35">
      <c r="A4" s="438"/>
      <c r="B4" s="438"/>
      <c r="C4" s="438"/>
      <c r="D4" s="6"/>
      <c r="E4" s="7"/>
      <c r="F4" s="7"/>
      <c r="G4" s="475" t="s">
        <v>41</v>
      </c>
      <c r="H4" s="475"/>
      <c r="I4" s="475"/>
      <c r="J4" s="475"/>
      <c r="K4" s="475"/>
      <c r="L4" s="475"/>
      <c r="M4" s="475"/>
      <c r="N4" s="117"/>
      <c r="O4" s="117"/>
      <c r="P4" s="117"/>
      <c r="Q4" s="117"/>
      <c r="R4" s="117"/>
      <c r="S4" s="8"/>
      <c r="T4" s="8"/>
    </row>
    <row r="5" spans="1:26" ht="18" x14ac:dyDescent="0.35">
      <c r="A5" s="438"/>
      <c r="B5" s="438"/>
      <c r="C5" s="438"/>
      <c r="D5" s="11"/>
      <c r="E5" s="11"/>
      <c r="F5" s="11"/>
      <c r="G5" s="476" t="s">
        <v>21</v>
      </c>
      <c r="H5" s="476"/>
      <c r="I5" s="476"/>
      <c r="J5" s="476"/>
      <c r="K5" s="476"/>
      <c r="L5" s="476"/>
      <c r="M5" s="476"/>
      <c r="N5" s="118"/>
      <c r="O5" s="118"/>
      <c r="P5" s="118"/>
      <c r="Q5" s="118"/>
      <c r="R5" s="118"/>
      <c r="S5" s="7"/>
      <c r="T5" s="7"/>
    </row>
    <row r="6" spans="1:26" ht="15.6" x14ac:dyDescent="0.3">
      <c r="A6" s="438"/>
      <c r="B6" s="438"/>
      <c r="C6" s="438"/>
      <c r="D6" s="2"/>
      <c r="E6" s="3"/>
      <c r="F6" s="3"/>
      <c r="G6" s="3"/>
      <c r="H6" s="477" t="s">
        <v>25</v>
      </c>
      <c r="I6" s="477"/>
      <c r="J6" s="477"/>
      <c r="K6" s="477"/>
      <c r="L6" s="477"/>
      <c r="M6" s="3"/>
      <c r="N6" s="3"/>
      <c r="O6" s="3"/>
      <c r="P6" s="3"/>
      <c r="Q6" s="3"/>
      <c r="R6" s="3"/>
      <c r="S6" s="3"/>
      <c r="T6" s="115"/>
    </row>
    <row r="7" spans="1:26" ht="16.2" thickBot="1" x14ac:dyDescent="0.35">
      <c r="A7" s="1"/>
      <c r="B7" s="1"/>
      <c r="C7" s="1"/>
      <c r="D7" s="2"/>
      <c r="E7" s="3"/>
      <c r="F7" s="3"/>
      <c r="G7" s="3"/>
      <c r="H7" s="130"/>
      <c r="I7" s="130"/>
      <c r="J7" s="130"/>
      <c r="K7" s="130"/>
      <c r="L7" s="130"/>
      <c r="M7" s="3"/>
      <c r="N7" s="3"/>
      <c r="O7" s="3"/>
      <c r="P7" s="3"/>
      <c r="Q7" s="3"/>
      <c r="R7" s="3"/>
      <c r="S7" s="3"/>
      <c r="T7" s="115"/>
    </row>
    <row r="8" spans="1:26" x14ac:dyDescent="0.3">
      <c r="A8" s="409" t="s">
        <v>1</v>
      </c>
      <c r="B8" s="411" t="s">
        <v>2</v>
      </c>
      <c r="C8" s="411" t="s">
        <v>3</v>
      </c>
      <c r="D8" s="414" t="s">
        <v>4</v>
      </c>
      <c r="E8" s="417" t="s">
        <v>5</v>
      </c>
      <c r="F8" s="418"/>
      <c r="G8" s="417" t="s">
        <v>6</v>
      </c>
      <c r="H8" s="418"/>
      <c r="I8" s="417" t="s">
        <v>7</v>
      </c>
      <c r="J8" s="418"/>
      <c r="K8" s="417" t="s">
        <v>8</v>
      </c>
      <c r="L8" s="418"/>
      <c r="M8" s="480" t="s">
        <v>9</v>
      </c>
      <c r="N8" s="483"/>
      <c r="O8" s="480" t="s">
        <v>10</v>
      </c>
      <c r="P8" s="483"/>
      <c r="Q8" s="480" t="s">
        <v>11</v>
      </c>
      <c r="R8" s="483"/>
      <c r="S8" s="432" t="s">
        <v>15</v>
      </c>
      <c r="T8" s="433"/>
    </row>
    <row r="9" spans="1:26" x14ac:dyDescent="0.3">
      <c r="A9" s="410"/>
      <c r="B9" s="412"/>
      <c r="C9" s="412"/>
      <c r="D9" s="415"/>
      <c r="E9" s="422" t="s">
        <v>42</v>
      </c>
      <c r="F9" s="423"/>
      <c r="G9" s="422" t="s">
        <v>48</v>
      </c>
      <c r="H9" s="423"/>
      <c r="I9" s="422" t="s">
        <v>43</v>
      </c>
      <c r="J9" s="423"/>
      <c r="K9" s="422" t="s">
        <v>44</v>
      </c>
      <c r="L9" s="423"/>
      <c r="M9" s="422" t="s">
        <v>45</v>
      </c>
      <c r="N9" s="423"/>
      <c r="O9" s="422" t="s">
        <v>47</v>
      </c>
      <c r="P9" s="423"/>
      <c r="Q9" s="422" t="s">
        <v>46</v>
      </c>
      <c r="R9" s="423"/>
      <c r="S9" s="425" t="s">
        <v>19</v>
      </c>
      <c r="T9" s="427" t="s">
        <v>18</v>
      </c>
    </row>
    <row r="10" spans="1:26" ht="15" thickBot="1" x14ac:dyDescent="0.35">
      <c r="A10" s="410"/>
      <c r="B10" s="413"/>
      <c r="C10" s="413"/>
      <c r="D10" s="416"/>
      <c r="E10" s="13" t="s">
        <v>18</v>
      </c>
      <c r="F10" s="14" t="s">
        <v>19</v>
      </c>
      <c r="G10" s="13" t="s">
        <v>18</v>
      </c>
      <c r="H10" s="14" t="s">
        <v>19</v>
      </c>
      <c r="I10" s="13" t="s">
        <v>18</v>
      </c>
      <c r="J10" s="14" t="s">
        <v>19</v>
      </c>
      <c r="K10" s="13" t="s">
        <v>18</v>
      </c>
      <c r="L10" s="14" t="s">
        <v>19</v>
      </c>
      <c r="M10" s="13" t="s">
        <v>18</v>
      </c>
      <c r="N10" s="14" t="s">
        <v>19</v>
      </c>
      <c r="O10" s="13" t="s">
        <v>18</v>
      </c>
      <c r="P10" s="14" t="s">
        <v>19</v>
      </c>
      <c r="Q10" s="13" t="s">
        <v>18</v>
      </c>
      <c r="R10" s="14" t="s">
        <v>19</v>
      </c>
      <c r="S10" s="426"/>
      <c r="T10" s="428"/>
    </row>
    <row r="11" spans="1:26" x14ac:dyDescent="0.3">
      <c r="A11" s="17">
        <v>18</v>
      </c>
      <c r="B11" s="105" t="s">
        <v>229</v>
      </c>
      <c r="C11" s="105" t="s">
        <v>283</v>
      </c>
      <c r="D11" s="18" t="s">
        <v>284</v>
      </c>
      <c r="E11" s="276">
        <v>1</v>
      </c>
      <c r="F11" s="206">
        <v>20</v>
      </c>
      <c r="G11" s="205">
        <v>1</v>
      </c>
      <c r="H11" s="206">
        <v>20</v>
      </c>
      <c r="I11" s="355">
        <v>5</v>
      </c>
      <c r="J11" s="337">
        <v>12</v>
      </c>
      <c r="K11" s="205">
        <v>1</v>
      </c>
      <c r="L11" s="206">
        <v>20</v>
      </c>
      <c r="M11" s="17">
        <v>1</v>
      </c>
      <c r="N11" s="18">
        <v>20</v>
      </c>
      <c r="O11" s="17">
        <v>2</v>
      </c>
      <c r="P11" s="18">
        <v>17</v>
      </c>
      <c r="Q11" s="17"/>
      <c r="R11" s="108"/>
      <c r="S11" s="76">
        <f t="shared" ref="S11:S31" si="0">SUM(F11,H11,J11,L11,N11,P11,R11)</f>
        <v>109</v>
      </c>
      <c r="T11" s="75">
        <v>1</v>
      </c>
    </row>
    <row r="12" spans="1:26" x14ac:dyDescent="0.3">
      <c r="A12" s="213">
        <v>33</v>
      </c>
      <c r="B12" s="212" t="s">
        <v>289</v>
      </c>
      <c r="C12" s="212" t="s">
        <v>236</v>
      </c>
      <c r="D12" s="214" t="s">
        <v>290</v>
      </c>
      <c r="E12" s="275">
        <v>4</v>
      </c>
      <c r="F12" s="256">
        <v>13</v>
      </c>
      <c r="G12" s="328">
        <v>9</v>
      </c>
      <c r="H12" s="256">
        <v>8</v>
      </c>
      <c r="I12" s="274">
        <v>2</v>
      </c>
      <c r="J12" s="252">
        <v>17</v>
      </c>
      <c r="K12" s="361">
        <v>3</v>
      </c>
      <c r="L12" s="252">
        <v>15</v>
      </c>
      <c r="M12" s="361">
        <v>3</v>
      </c>
      <c r="N12" s="252">
        <v>15</v>
      </c>
      <c r="O12" s="123">
        <v>1</v>
      </c>
      <c r="P12" s="92">
        <v>20</v>
      </c>
      <c r="Q12" s="89"/>
      <c r="R12" s="90"/>
      <c r="S12" s="80">
        <f t="shared" si="0"/>
        <v>88</v>
      </c>
      <c r="T12" s="81">
        <v>2</v>
      </c>
    </row>
    <row r="13" spans="1:26" x14ac:dyDescent="0.3">
      <c r="A13" s="213">
        <v>23</v>
      </c>
      <c r="B13" s="212" t="s">
        <v>285</v>
      </c>
      <c r="C13" s="212" t="s">
        <v>245</v>
      </c>
      <c r="D13" s="214" t="s">
        <v>286</v>
      </c>
      <c r="E13" s="274">
        <v>2</v>
      </c>
      <c r="F13" s="252">
        <v>17</v>
      </c>
      <c r="G13" s="275">
        <v>5</v>
      </c>
      <c r="H13" s="255">
        <v>12</v>
      </c>
      <c r="I13" s="328">
        <v>9</v>
      </c>
      <c r="J13" s="256">
        <v>8</v>
      </c>
      <c r="K13" s="328">
        <v>5</v>
      </c>
      <c r="L13" s="256">
        <v>12</v>
      </c>
      <c r="M13" s="327">
        <v>2</v>
      </c>
      <c r="N13" s="253">
        <v>17</v>
      </c>
      <c r="O13" s="328">
        <v>5</v>
      </c>
      <c r="P13" s="256">
        <v>12</v>
      </c>
      <c r="Q13" s="85"/>
      <c r="R13" s="88"/>
      <c r="S13" s="80">
        <f t="shared" si="0"/>
        <v>78</v>
      </c>
      <c r="T13" s="81">
        <v>3</v>
      </c>
      <c r="Z13" s="151"/>
    </row>
    <row r="14" spans="1:26" x14ac:dyDescent="0.3">
      <c r="A14" s="226">
        <v>399</v>
      </c>
      <c r="B14" s="224" t="s">
        <v>279</v>
      </c>
      <c r="C14" s="224" t="s">
        <v>236</v>
      </c>
      <c r="D14" s="219" t="s">
        <v>294</v>
      </c>
      <c r="E14" s="275">
        <v>6</v>
      </c>
      <c r="F14" s="256">
        <v>11</v>
      </c>
      <c r="G14" s="328">
        <v>4</v>
      </c>
      <c r="H14" s="256">
        <v>13</v>
      </c>
      <c r="I14" s="274">
        <v>3</v>
      </c>
      <c r="J14" s="252">
        <v>15</v>
      </c>
      <c r="K14" s="356">
        <v>4</v>
      </c>
      <c r="L14" s="255">
        <v>13</v>
      </c>
      <c r="M14" s="89">
        <v>4</v>
      </c>
      <c r="N14" s="84">
        <v>13</v>
      </c>
      <c r="O14" s="89">
        <v>7</v>
      </c>
      <c r="P14" s="84">
        <v>10</v>
      </c>
      <c r="Q14" s="89"/>
      <c r="R14" s="90"/>
      <c r="S14" s="80">
        <f t="shared" si="0"/>
        <v>75</v>
      </c>
      <c r="T14" s="81">
        <v>4</v>
      </c>
    </row>
    <row r="15" spans="1:26" x14ac:dyDescent="0.3">
      <c r="A15" s="226">
        <v>69</v>
      </c>
      <c r="B15" s="224" t="s">
        <v>287</v>
      </c>
      <c r="C15" s="224" t="s">
        <v>236</v>
      </c>
      <c r="D15" s="219" t="s">
        <v>288</v>
      </c>
      <c r="E15" s="274">
        <v>3</v>
      </c>
      <c r="F15" s="214">
        <v>15</v>
      </c>
      <c r="G15" s="213">
        <v>3</v>
      </c>
      <c r="H15" s="214">
        <v>15</v>
      </c>
      <c r="I15" s="213">
        <v>1</v>
      </c>
      <c r="J15" s="214">
        <v>20</v>
      </c>
      <c r="K15" s="213">
        <v>2</v>
      </c>
      <c r="L15" s="214">
        <v>17</v>
      </c>
      <c r="M15" s="25"/>
      <c r="N15" s="23"/>
      <c r="O15" s="26"/>
      <c r="P15" s="27"/>
      <c r="Q15" s="25"/>
      <c r="R15" s="16"/>
      <c r="S15" s="80">
        <f t="shared" si="0"/>
        <v>67</v>
      </c>
      <c r="T15" s="81">
        <v>5</v>
      </c>
    </row>
    <row r="16" spans="1:26" x14ac:dyDescent="0.3">
      <c r="A16" s="26">
        <v>999</v>
      </c>
      <c r="B16" s="45" t="s">
        <v>295</v>
      </c>
      <c r="C16" s="45" t="s">
        <v>270</v>
      </c>
      <c r="D16" s="27" t="s">
        <v>284</v>
      </c>
      <c r="E16" s="275">
        <v>7</v>
      </c>
      <c r="F16" s="219">
        <v>10</v>
      </c>
      <c r="G16" s="226">
        <v>7</v>
      </c>
      <c r="H16" s="219">
        <v>10</v>
      </c>
      <c r="I16" s="226">
        <v>4</v>
      </c>
      <c r="J16" s="219">
        <v>13</v>
      </c>
      <c r="K16" s="226">
        <v>9</v>
      </c>
      <c r="L16" s="219">
        <v>8</v>
      </c>
      <c r="M16" s="26">
        <v>8</v>
      </c>
      <c r="N16" s="27">
        <v>9</v>
      </c>
      <c r="O16" s="213">
        <v>3</v>
      </c>
      <c r="P16" s="214">
        <v>15</v>
      </c>
      <c r="Q16" s="26"/>
      <c r="R16" s="29"/>
      <c r="S16" s="80">
        <f t="shared" si="0"/>
        <v>65</v>
      </c>
      <c r="T16" s="81">
        <v>6</v>
      </c>
    </row>
    <row r="17" spans="1:20" x14ac:dyDescent="0.3">
      <c r="A17" s="26">
        <v>87</v>
      </c>
      <c r="B17" s="45" t="s">
        <v>300</v>
      </c>
      <c r="C17" s="45" t="s">
        <v>292</v>
      </c>
      <c r="D17" s="27" t="s">
        <v>286</v>
      </c>
      <c r="E17" s="275">
        <v>11</v>
      </c>
      <c r="F17" s="219">
        <v>6</v>
      </c>
      <c r="G17" s="226">
        <v>10</v>
      </c>
      <c r="H17" s="219">
        <v>7</v>
      </c>
      <c r="I17" s="226">
        <v>7</v>
      </c>
      <c r="J17" s="219">
        <v>10</v>
      </c>
      <c r="K17" s="226">
        <v>7</v>
      </c>
      <c r="L17" s="219">
        <v>10</v>
      </c>
      <c r="M17" s="26"/>
      <c r="N17" s="27"/>
      <c r="O17" s="26">
        <v>8</v>
      </c>
      <c r="P17" s="27">
        <v>9</v>
      </c>
      <c r="Q17" s="26"/>
      <c r="R17" s="29"/>
      <c r="S17" s="80">
        <f t="shared" si="0"/>
        <v>42</v>
      </c>
      <c r="T17" s="81">
        <v>7</v>
      </c>
    </row>
    <row r="18" spans="1:20" x14ac:dyDescent="0.3">
      <c r="A18" s="26">
        <v>20</v>
      </c>
      <c r="B18" s="45" t="s">
        <v>291</v>
      </c>
      <c r="C18" s="45" t="s">
        <v>292</v>
      </c>
      <c r="D18" s="27" t="s">
        <v>293</v>
      </c>
      <c r="E18" s="275">
        <v>5</v>
      </c>
      <c r="F18" s="219">
        <v>12</v>
      </c>
      <c r="G18" s="226"/>
      <c r="H18" s="219"/>
      <c r="I18" s="275">
        <v>6</v>
      </c>
      <c r="J18" s="255">
        <v>11</v>
      </c>
      <c r="K18" s="356">
        <v>10</v>
      </c>
      <c r="L18" s="255">
        <v>7</v>
      </c>
      <c r="M18" s="123"/>
      <c r="N18" s="92"/>
      <c r="O18" s="89"/>
      <c r="P18" s="84"/>
      <c r="Q18" s="89"/>
      <c r="R18" s="90"/>
      <c r="S18" s="80">
        <f t="shared" si="0"/>
        <v>30</v>
      </c>
      <c r="T18" s="81">
        <v>8</v>
      </c>
    </row>
    <row r="19" spans="1:20" x14ac:dyDescent="0.3">
      <c r="A19" s="26">
        <v>50</v>
      </c>
      <c r="B19" s="45" t="s">
        <v>298</v>
      </c>
      <c r="C19" s="45" t="s">
        <v>245</v>
      </c>
      <c r="D19" s="27" t="s">
        <v>286</v>
      </c>
      <c r="E19" s="275">
        <v>9</v>
      </c>
      <c r="F19" s="219">
        <v>8</v>
      </c>
      <c r="G19" s="213">
        <v>2</v>
      </c>
      <c r="H19" s="214">
        <v>17</v>
      </c>
      <c r="I19" s="226"/>
      <c r="J19" s="219"/>
      <c r="K19" s="226"/>
      <c r="L19" s="219"/>
      <c r="M19" s="26"/>
      <c r="N19" s="27"/>
      <c r="O19" s="26"/>
      <c r="P19" s="27"/>
      <c r="Q19" s="26"/>
      <c r="R19" s="29"/>
      <c r="S19" s="80">
        <f t="shared" si="0"/>
        <v>25</v>
      </c>
      <c r="T19" s="81">
        <v>9</v>
      </c>
    </row>
    <row r="20" spans="1:20" x14ac:dyDescent="0.3">
      <c r="A20" s="26">
        <v>333</v>
      </c>
      <c r="B20" s="45" t="s">
        <v>137</v>
      </c>
      <c r="C20" s="45" t="s">
        <v>296</v>
      </c>
      <c r="D20" s="27" t="s">
        <v>297</v>
      </c>
      <c r="E20" s="275">
        <v>8</v>
      </c>
      <c r="F20" s="219">
        <v>9</v>
      </c>
      <c r="G20" s="226"/>
      <c r="H20" s="219"/>
      <c r="I20" s="226">
        <v>13</v>
      </c>
      <c r="J20" s="219">
        <v>4</v>
      </c>
      <c r="K20" s="226"/>
      <c r="L20" s="219"/>
      <c r="M20" s="25">
        <v>6</v>
      </c>
      <c r="N20" s="23">
        <v>11</v>
      </c>
      <c r="O20" s="25"/>
      <c r="P20" s="23"/>
      <c r="Q20" s="25"/>
      <c r="R20" s="16"/>
      <c r="S20" s="80">
        <f t="shared" si="0"/>
        <v>24</v>
      </c>
      <c r="T20" s="81">
        <v>10</v>
      </c>
    </row>
    <row r="21" spans="1:20" x14ac:dyDescent="0.3">
      <c r="A21" s="26">
        <v>94</v>
      </c>
      <c r="B21" s="45" t="s">
        <v>430</v>
      </c>
      <c r="C21" s="45" t="s">
        <v>415</v>
      </c>
      <c r="D21" s="27" t="s">
        <v>370</v>
      </c>
      <c r="E21" s="122"/>
      <c r="F21" s="27"/>
      <c r="G21" s="26"/>
      <c r="H21" s="27"/>
      <c r="I21" s="26"/>
      <c r="J21" s="27"/>
      <c r="K21" s="26"/>
      <c r="L21" s="27"/>
      <c r="M21" s="26">
        <v>7</v>
      </c>
      <c r="N21" s="27">
        <v>10</v>
      </c>
      <c r="O21" s="26">
        <v>4</v>
      </c>
      <c r="P21" s="27">
        <v>13</v>
      </c>
      <c r="Q21" s="26"/>
      <c r="R21" s="29"/>
      <c r="S21" s="80">
        <f t="shared" si="0"/>
        <v>23</v>
      </c>
      <c r="T21" s="81">
        <v>11</v>
      </c>
    </row>
    <row r="22" spans="1:20" x14ac:dyDescent="0.3">
      <c r="A22" s="26">
        <v>226</v>
      </c>
      <c r="B22" s="45" t="s">
        <v>392</v>
      </c>
      <c r="C22" s="45" t="s">
        <v>393</v>
      </c>
      <c r="D22" s="27" t="s">
        <v>290</v>
      </c>
      <c r="E22" s="122"/>
      <c r="F22" s="27"/>
      <c r="G22" s="26"/>
      <c r="H22" s="27"/>
      <c r="I22" s="226">
        <v>12</v>
      </c>
      <c r="J22" s="219">
        <v>5</v>
      </c>
      <c r="K22" s="226">
        <v>12</v>
      </c>
      <c r="L22" s="219">
        <v>5</v>
      </c>
      <c r="M22" s="26">
        <v>5</v>
      </c>
      <c r="N22" s="27">
        <v>12</v>
      </c>
      <c r="O22" s="26"/>
      <c r="P22" s="27"/>
      <c r="Q22" s="26"/>
      <c r="R22" s="29"/>
      <c r="S22" s="80">
        <f t="shared" si="0"/>
        <v>22</v>
      </c>
      <c r="T22" s="81">
        <v>12</v>
      </c>
    </row>
    <row r="23" spans="1:20" x14ac:dyDescent="0.3">
      <c r="A23" s="26">
        <v>919</v>
      </c>
      <c r="B23" s="45" t="s">
        <v>305</v>
      </c>
      <c r="C23" s="45" t="s">
        <v>240</v>
      </c>
      <c r="D23" s="27" t="s">
        <v>306</v>
      </c>
      <c r="E23" s="275">
        <v>14</v>
      </c>
      <c r="F23" s="256">
        <v>3</v>
      </c>
      <c r="G23" s="328">
        <v>6</v>
      </c>
      <c r="H23" s="256">
        <v>11</v>
      </c>
      <c r="I23" s="328"/>
      <c r="J23" s="256"/>
      <c r="K23" s="328">
        <v>11</v>
      </c>
      <c r="L23" s="256">
        <v>6</v>
      </c>
      <c r="M23" s="85"/>
      <c r="N23" s="86"/>
      <c r="O23" s="85"/>
      <c r="P23" s="86"/>
      <c r="Q23" s="85"/>
      <c r="R23" s="88"/>
      <c r="S23" s="80">
        <f t="shared" si="0"/>
        <v>20</v>
      </c>
      <c r="T23" s="81">
        <v>13</v>
      </c>
    </row>
    <row r="24" spans="1:20" x14ac:dyDescent="0.3">
      <c r="A24" s="26">
        <v>4</v>
      </c>
      <c r="B24" s="45" t="s">
        <v>303</v>
      </c>
      <c r="C24" s="45" t="s">
        <v>304</v>
      </c>
      <c r="D24" s="27" t="s">
        <v>290</v>
      </c>
      <c r="E24" s="275">
        <v>13</v>
      </c>
      <c r="F24" s="219">
        <v>4</v>
      </c>
      <c r="G24" s="226">
        <v>11</v>
      </c>
      <c r="H24" s="219">
        <v>6</v>
      </c>
      <c r="I24" s="226">
        <v>8</v>
      </c>
      <c r="J24" s="219">
        <v>9</v>
      </c>
      <c r="K24" s="226"/>
      <c r="L24" s="219"/>
      <c r="M24" s="26"/>
      <c r="N24" s="27"/>
      <c r="O24" s="26"/>
      <c r="P24" s="27"/>
      <c r="Q24" s="26"/>
      <c r="R24" s="29"/>
      <c r="S24" s="80">
        <f t="shared" si="0"/>
        <v>19</v>
      </c>
      <c r="T24" s="81">
        <v>14</v>
      </c>
    </row>
    <row r="25" spans="1:20" x14ac:dyDescent="0.3">
      <c r="A25" s="26">
        <v>739</v>
      </c>
      <c r="B25" s="45" t="s">
        <v>301</v>
      </c>
      <c r="C25" s="45" t="s">
        <v>232</v>
      </c>
      <c r="D25" s="27" t="s">
        <v>302</v>
      </c>
      <c r="E25" s="275">
        <v>12</v>
      </c>
      <c r="F25" s="255">
        <v>5</v>
      </c>
      <c r="G25" s="275"/>
      <c r="H25" s="255"/>
      <c r="I25" s="328">
        <v>11</v>
      </c>
      <c r="J25" s="256">
        <v>6</v>
      </c>
      <c r="K25" s="328"/>
      <c r="L25" s="256"/>
      <c r="M25" s="85"/>
      <c r="N25" s="86"/>
      <c r="O25" s="85"/>
      <c r="P25" s="86"/>
      <c r="Q25" s="80"/>
      <c r="R25" s="87"/>
      <c r="S25" s="80">
        <f t="shared" si="0"/>
        <v>11</v>
      </c>
      <c r="T25" s="81">
        <v>15</v>
      </c>
    </row>
    <row r="26" spans="1:20" x14ac:dyDescent="0.3">
      <c r="A26" s="26">
        <v>4</v>
      </c>
      <c r="B26" s="45" t="s">
        <v>416</v>
      </c>
      <c r="C26" s="45" t="s">
        <v>304</v>
      </c>
      <c r="D26" s="27" t="s">
        <v>297</v>
      </c>
      <c r="E26" s="122"/>
      <c r="F26" s="27"/>
      <c r="G26" s="26"/>
      <c r="H26" s="27"/>
      <c r="I26" s="26"/>
      <c r="J26" s="27"/>
      <c r="K26" s="226">
        <v>6</v>
      </c>
      <c r="L26" s="219">
        <v>11</v>
      </c>
      <c r="M26" s="26"/>
      <c r="N26" s="27"/>
      <c r="O26" s="26"/>
      <c r="P26" s="27"/>
      <c r="Q26" s="26"/>
      <c r="R26" s="29"/>
      <c r="S26" s="80">
        <f t="shared" si="0"/>
        <v>11</v>
      </c>
      <c r="T26" s="81">
        <v>16</v>
      </c>
    </row>
    <row r="27" spans="1:20" x14ac:dyDescent="0.3">
      <c r="A27" s="26">
        <v>233</v>
      </c>
      <c r="B27" s="45" t="s">
        <v>402</v>
      </c>
      <c r="C27" s="45" t="s">
        <v>315</v>
      </c>
      <c r="D27" s="27" t="s">
        <v>470</v>
      </c>
      <c r="E27" s="122"/>
      <c r="F27" s="27"/>
      <c r="G27" s="26"/>
      <c r="H27" s="27"/>
      <c r="I27" s="26"/>
      <c r="J27" s="27"/>
      <c r="K27" s="26"/>
      <c r="L27" s="27"/>
      <c r="M27" s="26"/>
      <c r="N27" s="27"/>
      <c r="O27" s="26">
        <v>6</v>
      </c>
      <c r="P27" s="27">
        <v>11</v>
      </c>
      <c r="Q27" s="26"/>
      <c r="R27" s="29"/>
      <c r="S27" s="80">
        <f t="shared" si="0"/>
        <v>11</v>
      </c>
      <c r="T27" s="81">
        <v>17</v>
      </c>
    </row>
    <row r="28" spans="1:20" x14ac:dyDescent="0.3">
      <c r="A28" s="26">
        <v>43</v>
      </c>
      <c r="B28" s="45" t="s">
        <v>369</v>
      </c>
      <c r="C28" s="45" t="s">
        <v>232</v>
      </c>
      <c r="D28" s="27" t="s">
        <v>370</v>
      </c>
      <c r="E28" s="122"/>
      <c r="F28" s="27"/>
      <c r="G28" s="226">
        <v>8</v>
      </c>
      <c r="H28" s="219">
        <v>9</v>
      </c>
      <c r="I28" s="226"/>
      <c r="J28" s="219"/>
      <c r="K28" s="226"/>
      <c r="L28" s="219"/>
      <c r="M28" s="26"/>
      <c r="N28" s="27"/>
      <c r="O28" s="26"/>
      <c r="P28" s="27"/>
      <c r="Q28" s="26"/>
      <c r="R28" s="29"/>
      <c r="S28" s="80">
        <f t="shared" si="0"/>
        <v>9</v>
      </c>
      <c r="T28" s="81">
        <v>18</v>
      </c>
    </row>
    <row r="29" spans="1:20" x14ac:dyDescent="0.3">
      <c r="A29" s="26">
        <v>78</v>
      </c>
      <c r="B29" s="45" t="s">
        <v>417</v>
      </c>
      <c r="C29" s="45" t="s">
        <v>232</v>
      </c>
      <c r="D29" s="27" t="s">
        <v>297</v>
      </c>
      <c r="E29" s="124"/>
      <c r="F29" s="125"/>
      <c r="G29" s="124"/>
      <c r="H29" s="125"/>
      <c r="I29" s="124"/>
      <c r="J29" s="125"/>
      <c r="K29" s="357">
        <v>8</v>
      </c>
      <c r="L29" s="358">
        <v>9</v>
      </c>
      <c r="M29" s="124"/>
      <c r="N29" s="125"/>
      <c r="O29" s="124"/>
      <c r="P29" s="125"/>
      <c r="Q29" s="124"/>
      <c r="R29" s="33"/>
      <c r="S29" s="80">
        <f t="shared" si="0"/>
        <v>9</v>
      </c>
      <c r="T29" s="81">
        <v>19</v>
      </c>
    </row>
    <row r="30" spans="1:20" x14ac:dyDescent="0.3">
      <c r="A30" s="26">
        <v>94</v>
      </c>
      <c r="B30" s="45" t="s">
        <v>299</v>
      </c>
      <c r="C30" s="45" t="s">
        <v>239</v>
      </c>
      <c r="D30" s="27" t="s">
        <v>297</v>
      </c>
      <c r="E30" s="275">
        <v>10</v>
      </c>
      <c r="F30" s="219">
        <v>7</v>
      </c>
      <c r="G30" s="226"/>
      <c r="H30" s="219"/>
      <c r="I30" s="226"/>
      <c r="J30" s="219"/>
      <c r="K30" s="226"/>
      <c r="L30" s="219"/>
      <c r="M30" s="25"/>
      <c r="N30" s="23"/>
      <c r="O30" s="26"/>
      <c r="P30" s="27"/>
      <c r="Q30" s="26"/>
      <c r="R30" s="29"/>
      <c r="S30" s="80">
        <f t="shared" si="0"/>
        <v>7</v>
      </c>
      <c r="T30" s="81">
        <v>20</v>
      </c>
    </row>
    <row r="31" spans="1:20" x14ac:dyDescent="0.3">
      <c r="A31" s="26">
        <v>19</v>
      </c>
      <c r="B31" s="45" t="s">
        <v>390</v>
      </c>
      <c r="C31" s="45" t="s">
        <v>240</v>
      </c>
      <c r="D31" s="27" t="s">
        <v>391</v>
      </c>
      <c r="E31" s="122"/>
      <c r="F31" s="27"/>
      <c r="G31" s="26"/>
      <c r="H31" s="27"/>
      <c r="I31" s="226">
        <v>10</v>
      </c>
      <c r="J31" s="219">
        <v>7</v>
      </c>
      <c r="K31" s="226"/>
      <c r="L31" s="219"/>
      <c r="M31" s="26"/>
      <c r="N31" s="27"/>
      <c r="O31" s="26"/>
      <c r="P31" s="27"/>
      <c r="Q31" s="26"/>
      <c r="R31" s="29"/>
      <c r="S31" s="80">
        <f t="shared" si="0"/>
        <v>7</v>
      </c>
      <c r="T31" s="81">
        <v>21</v>
      </c>
    </row>
    <row r="32" spans="1:20" x14ac:dyDescent="0.3">
      <c r="A32" s="26"/>
      <c r="B32" s="45"/>
      <c r="C32" s="45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9"/>
      <c r="S32" s="80">
        <f t="shared" ref="S32:S33" si="1">SUM(F32,H32,J32,L32,N32,P32,R32)</f>
        <v>0</v>
      </c>
      <c r="T32" s="81"/>
    </row>
    <row r="33" spans="1:20" ht="15" thickBot="1" x14ac:dyDescent="0.35">
      <c r="A33" s="232"/>
      <c r="B33" s="233"/>
      <c r="C33" s="233"/>
      <c r="D33" s="234"/>
      <c r="E33" s="51"/>
      <c r="F33" s="54"/>
      <c r="G33" s="51"/>
      <c r="H33" s="54"/>
      <c r="I33" s="51"/>
      <c r="J33" s="54"/>
      <c r="K33" s="51"/>
      <c r="L33" s="54"/>
      <c r="M33" s="51"/>
      <c r="N33" s="54"/>
      <c r="O33" s="51"/>
      <c r="P33" s="54"/>
      <c r="Q33" s="51"/>
      <c r="R33" s="53"/>
      <c r="S33" s="96">
        <f t="shared" si="1"/>
        <v>0</v>
      </c>
      <c r="T33" s="107"/>
    </row>
    <row r="34" spans="1:20" x14ac:dyDescent="0.3">
      <c r="A34" s="179"/>
      <c r="B34" s="179"/>
      <c r="C34" s="179"/>
      <c r="D34" s="179"/>
      <c r="E34" s="188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1"/>
      <c r="T34" s="181"/>
    </row>
    <row r="35" spans="1:20" x14ac:dyDescent="0.3">
      <c r="A35" s="17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1"/>
      <c r="T35" s="181"/>
    </row>
    <row r="36" spans="1:20" x14ac:dyDescent="0.3">
      <c r="A36" s="179"/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1"/>
      <c r="T36" s="181"/>
    </row>
    <row r="37" spans="1:20" x14ac:dyDescent="0.3">
      <c r="A37" s="189"/>
      <c r="B37" s="189"/>
      <c r="C37" s="189"/>
      <c r="D37" s="18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81"/>
      <c r="T37" s="181"/>
    </row>
    <row r="38" spans="1:2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81"/>
      <c r="T38" s="181"/>
    </row>
    <row r="39" spans="1:20" x14ac:dyDescent="0.3">
      <c r="A39" s="179"/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1"/>
      <c r="T39" s="181"/>
    </row>
    <row r="40" spans="1:20" x14ac:dyDescent="0.3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1"/>
      <c r="T40" s="181"/>
    </row>
    <row r="41" spans="1:20" x14ac:dyDescent="0.3">
      <c r="A41" s="179"/>
      <c r="B41" s="179"/>
      <c r="C41" s="179"/>
      <c r="D41" s="179"/>
      <c r="E41" s="188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1"/>
      <c r="T41" s="181"/>
    </row>
  </sheetData>
  <sortState xmlns:xlrd2="http://schemas.microsoft.com/office/spreadsheetml/2017/richdata2" ref="A11:T31">
    <sortCondition descending="1" ref="S11:S31"/>
  </sortState>
  <mergeCells count="25">
    <mergeCell ref="Q9:R9"/>
    <mergeCell ref="S9:S10"/>
    <mergeCell ref="T9:T10"/>
    <mergeCell ref="A1:C6"/>
    <mergeCell ref="E9:F9"/>
    <mergeCell ref="G9:H9"/>
    <mergeCell ref="I9:J9"/>
    <mergeCell ref="K9:L9"/>
    <mergeCell ref="M9:N9"/>
    <mergeCell ref="O9:P9"/>
    <mergeCell ref="I8:J8"/>
    <mergeCell ref="K8:L8"/>
    <mergeCell ref="M8:N8"/>
    <mergeCell ref="O8:P8"/>
    <mergeCell ref="Q8:R8"/>
    <mergeCell ref="S8:T8"/>
    <mergeCell ref="G4:M4"/>
    <mergeCell ref="G5:M5"/>
    <mergeCell ref="H6:L6"/>
    <mergeCell ref="A8:A10"/>
    <mergeCell ref="B8:B10"/>
    <mergeCell ref="C8:C10"/>
    <mergeCell ref="D8:D10"/>
    <mergeCell ref="E8:F8"/>
    <mergeCell ref="G8:H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V137"/>
  <sheetViews>
    <sheetView topLeftCell="A4" zoomScale="80" zoomScaleNormal="80" workbookViewId="0">
      <selection activeCell="A18" sqref="A18:XFD18"/>
    </sheetView>
  </sheetViews>
  <sheetFormatPr defaultRowHeight="14.4" x14ac:dyDescent="0.3"/>
  <cols>
    <col min="2" max="2" width="23.5546875" customWidth="1"/>
    <col min="3" max="3" width="14.88671875" customWidth="1"/>
    <col min="4" max="16" width="9.109375" customWidth="1"/>
  </cols>
  <sheetData>
    <row r="1" spans="1:21" ht="18" x14ac:dyDescent="0.3">
      <c r="A1" s="64"/>
      <c r="B1" s="2"/>
      <c r="C1" s="2"/>
      <c r="D1" s="2"/>
      <c r="E1" s="4"/>
      <c r="F1" s="4"/>
      <c r="G1" s="4"/>
      <c r="H1" s="4"/>
      <c r="I1" s="4"/>
      <c r="J1" s="4"/>
      <c r="K1" s="4"/>
      <c r="L1" s="4"/>
      <c r="M1" s="116"/>
      <c r="N1" s="116"/>
      <c r="O1" s="116"/>
      <c r="P1" s="116"/>
      <c r="Q1" s="116"/>
      <c r="R1" s="116"/>
      <c r="S1" s="4"/>
      <c r="T1" s="4"/>
    </row>
    <row r="2" spans="1:21" ht="18" x14ac:dyDescent="0.35">
      <c r="A2" s="64"/>
      <c r="B2" s="6"/>
      <c r="C2" s="6"/>
      <c r="D2" s="6"/>
      <c r="E2" s="7"/>
      <c r="F2" s="7"/>
      <c r="G2" s="475" t="s">
        <v>41</v>
      </c>
      <c r="H2" s="475"/>
      <c r="I2" s="475"/>
      <c r="J2" s="475"/>
      <c r="K2" s="475"/>
      <c r="L2" s="475"/>
      <c r="M2" s="117"/>
      <c r="N2" s="117"/>
      <c r="O2" s="117"/>
      <c r="P2" s="117"/>
      <c r="Q2" s="117"/>
      <c r="R2" s="117"/>
      <c r="S2" s="8"/>
      <c r="T2" s="8"/>
    </row>
    <row r="3" spans="1:21" ht="18" x14ac:dyDescent="0.35">
      <c r="A3" s="64"/>
      <c r="B3" s="6"/>
      <c r="C3" s="10"/>
      <c r="D3" s="11"/>
      <c r="E3" s="11"/>
      <c r="F3" s="11"/>
      <c r="G3" s="476" t="s">
        <v>21</v>
      </c>
      <c r="H3" s="476"/>
      <c r="I3" s="476"/>
      <c r="J3" s="476"/>
      <c r="K3" s="476"/>
      <c r="L3" s="476"/>
      <c r="M3" s="118"/>
      <c r="N3" s="118"/>
      <c r="O3" s="118"/>
      <c r="P3" s="118"/>
      <c r="Q3" s="118"/>
      <c r="R3" s="118"/>
      <c r="S3" s="7"/>
      <c r="T3" s="7"/>
    </row>
    <row r="4" spans="1:21" ht="15.6" customHeight="1" x14ac:dyDescent="0.3">
      <c r="A4" s="64"/>
      <c r="B4" s="2"/>
      <c r="C4" s="2"/>
      <c r="D4" s="2"/>
      <c r="E4" s="3"/>
      <c r="F4" s="3"/>
      <c r="G4" s="477" t="s">
        <v>70</v>
      </c>
      <c r="H4" s="477"/>
      <c r="I4" s="477"/>
      <c r="J4" s="477"/>
      <c r="K4" s="477"/>
      <c r="L4" s="477"/>
      <c r="M4" s="3"/>
      <c r="N4" s="3"/>
      <c r="O4" s="3"/>
      <c r="P4" s="3"/>
      <c r="Q4" s="3"/>
      <c r="R4" s="3"/>
      <c r="S4" s="3"/>
      <c r="T4" s="115"/>
    </row>
    <row r="5" spans="1:21" ht="16.2" thickBot="1" x14ac:dyDescent="0.35">
      <c r="A5" s="64"/>
      <c r="B5" s="2"/>
      <c r="C5" s="2"/>
      <c r="D5" s="2"/>
      <c r="E5" s="3"/>
      <c r="F5" s="3"/>
      <c r="G5" s="3"/>
      <c r="H5" s="130"/>
      <c r="I5" s="130"/>
      <c r="J5" s="130"/>
      <c r="K5" s="130"/>
      <c r="L5" s="130"/>
      <c r="M5" s="3"/>
      <c r="N5" s="3"/>
      <c r="O5" s="3"/>
      <c r="P5" s="3"/>
      <c r="Q5" s="3"/>
      <c r="R5" s="3"/>
      <c r="S5" s="3"/>
      <c r="T5" s="115"/>
    </row>
    <row r="6" spans="1:21" x14ac:dyDescent="0.3">
      <c r="A6" s="409" t="s">
        <v>1</v>
      </c>
      <c r="B6" s="411" t="s">
        <v>2</v>
      </c>
      <c r="C6" s="411" t="s">
        <v>3</v>
      </c>
      <c r="D6" s="414" t="s">
        <v>4</v>
      </c>
      <c r="E6" s="417" t="s">
        <v>5</v>
      </c>
      <c r="F6" s="418"/>
      <c r="G6" s="417" t="s">
        <v>6</v>
      </c>
      <c r="H6" s="418"/>
      <c r="I6" s="417" t="s">
        <v>7</v>
      </c>
      <c r="J6" s="419"/>
      <c r="K6" s="417" t="s">
        <v>8</v>
      </c>
      <c r="L6" s="418"/>
      <c r="M6" s="480" t="s">
        <v>9</v>
      </c>
      <c r="N6" s="481"/>
      <c r="O6" s="480" t="s">
        <v>10</v>
      </c>
      <c r="P6" s="473"/>
      <c r="Q6" s="482" t="s">
        <v>11</v>
      </c>
      <c r="R6" s="483"/>
      <c r="S6" s="484" t="s">
        <v>15</v>
      </c>
      <c r="T6" s="433"/>
    </row>
    <row r="7" spans="1:21" x14ac:dyDescent="0.3">
      <c r="A7" s="410"/>
      <c r="B7" s="412"/>
      <c r="C7" s="412"/>
      <c r="D7" s="415"/>
      <c r="E7" s="422" t="s">
        <v>42</v>
      </c>
      <c r="F7" s="423"/>
      <c r="G7" s="422" t="s">
        <v>48</v>
      </c>
      <c r="H7" s="423"/>
      <c r="I7" s="422" t="s">
        <v>43</v>
      </c>
      <c r="J7" s="424"/>
      <c r="K7" s="422" t="s">
        <v>44</v>
      </c>
      <c r="L7" s="423"/>
      <c r="M7" s="422" t="s">
        <v>45</v>
      </c>
      <c r="N7" s="424"/>
      <c r="O7" s="422" t="s">
        <v>47</v>
      </c>
      <c r="P7" s="423"/>
      <c r="Q7" s="424" t="s">
        <v>46</v>
      </c>
      <c r="R7" s="423"/>
      <c r="S7" s="478" t="s">
        <v>19</v>
      </c>
      <c r="T7" s="427" t="s">
        <v>18</v>
      </c>
    </row>
    <row r="8" spans="1:21" ht="15" thickBot="1" x14ac:dyDescent="0.35">
      <c r="A8" s="410"/>
      <c r="B8" s="413"/>
      <c r="C8" s="413"/>
      <c r="D8" s="416"/>
      <c r="E8" s="13" t="s">
        <v>18</v>
      </c>
      <c r="F8" s="14" t="s">
        <v>19</v>
      </c>
      <c r="G8" s="13" t="s">
        <v>18</v>
      </c>
      <c r="H8" s="14" t="s">
        <v>19</v>
      </c>
      <c r="I8" s="13" t="s">
        <v>18</v>
      </c>
      <c r="J8" s="71" t="s">
        <v>19</v>
      </c>
      <c r="K8" s="13" t="s">
        <v>18</v>
      </c>
      <c r="L8" s="71" t="s">
        <v>19</v>
      </c>
      <c r="M8" s="13" t="s">
        <v>18</v>
      </c>
      <c r="N8" s="71" t="s">
        <v>19</v>
      </c>
      <c r="O8" s="13" t="s">
        <v>18</v>
      </c>
      <c r="P8" s="71" t="s">
        <v>19</v>
      </c>
      <c r="Q8" s="119" t="s">
        <v>18</v>
      </c>
      <c r="R8" s="14" t="s">
        <v>19</v>
      </c>
      <c r="S8" s="479"/>
      <c r="T8" s="428"/>
    </row>
    <row r="9" spans="1:21" x14ac:dyDescent="0.3">
      <c r="A9" s="15">
        <v>27</v>
      </c>
      <c r="B9" s="15" t="s">
        <v>121</v>
      </c>
      <c r="C9" s="15" t="s">
        <v>122</v>
      </c>
      <c r="D9" s="15" t="s">
        <v>112</v>
      </c>
      <c r="E9" s="155">
        <v>2</v>
      </c>
      <c r="F9" s="18">
        <v>17</v>
      </c>
      <c r="G9" s="17">
        <v>1</v>
      </c>
      <c r="H9" s="18">
        <v>20</v>
      </c>
      <c r="I9" s="355"/>
      <c r="J9" s="337"/>
      <c r="K9" s="17">
        <v>1</v>
      </c>
      <c r="L9" s="18">
        <v>20</v>
      </c>
      <c r="M9" s="17">
        <v>3</v>
      </c>
      <c r="N9" s="18">
        <v>15</v>
      </c>
      <c r="O9" s="17">
        <v>3</v>
      </c>
      <c r="P9" s="18">
        <v>15</v>
      </c>
      <c r="Q9" s="17"/>
      <c r="R9" s="108"/>
      <c r="S9" s="205">
        <f t="shared" ref="S9:S18" si="0">SUM(F9,H9,J9,L9,N9,P9,R9)</f>
        <v>87</v>
      </c>
      <c r="T9" s="206">
        <v>1</v>
      </c>
      <c r="U9" s="151"/>
    </row>
    <row r="10" spans="1:21" x14ac:dyDescent="0.3">
      <c r="A10" s="273" t="s">
        <v>205</v>
      </c>
      <c r="B10" s="273" t="s">
        <v>206</v>
      </c>
      <c r="C10" s="273" t="s">
        <v>207</v>
      </c>
      <c r="D10" s="273" t="s">
        <v>127</v>
      </c>
      <c r="E10" s="225">
        <v>4</v>
      </c>
      <c r="F10" s="219">
        <v>13</v>
      </c>
      <c r="G10" s="25">
        <v>2</v>
      </c>
      <c r="H10" s="23">
        <v>17</v>
      </c>
      <c r="I10" s="213">
        <v>3</v>
      </c>
      <c r="J10" s="214">
        <v>15</v>
      </c>
      <c r="K10" s="25">
        <v>2</v>
      </c>
      <c r="L10" s="23">
        <v>17</v>
      </c>
      <c r="M10" s="25"/>
      <c r="N10" s="23"/>
      <c r="O10" s="226">
        <v>4</v>
      </c>
      <c r="P10" s="219">
        <v>13</v>
      </c>
      <c r="Q10" s="25"/>
      <c r="R10" s="16"/>
      <c r="S10" s="213">
        <f t="shared" si="0"/>
        <v>75</v>
      </c>
      <c r="T10" s="214">
        <v>2</v>
      </c>
      <c r="U10" s="151"/>
    </row>
    <row r="11" spans="1:21" x14ac:dyDescent="0.3">
      <c r="A11" s="212">
        <v>42</v>
      </c>
      <c r="B11" s="212" t="s">
        <v>376</v>
      </c>
      <c r="C11" s="212" t="s">
        <v>377</v>
      </c>
      <c r="D11" s="212" t="s">
        <v>167</v>
      </c>
      <c r="E11" s="225"/>
      <c r="F11" s="219"/>
      <c r="G11" s="25"/>
      <c r="H11" s="23"/>
      <c r="I11" s="213">
        <v>1</v>
      </c>
      <c r="J11" s="214">
        <v>20</v>
      </c>
      <c r="K11" s="25"/>
      <c r="L11" s="23"/>
      <c r="M11" s="25">
        <v>1</v>
      </c>
      <c r="N11" s="23">
        <v>20</v>
      </c>
      <c r="O11" s="25">
        <v>1</v>
      </c>
      <c r="P11" s="23">
        <v>20</v>
      </c>
      <c r="Q11" s="25"/>
      <c r="R11" s="16"/>
      <c r="S11" s="213">
        <f t="shared" si="0"/>
        <v>60</v>
      </c>
      <c r="T11" s="214">
        <v>3</v>
      </c>
      <c r="U11" s="151"/>
    </row>
    <row r="12" spans="1:21" x14ac:dyDescent="0.3">
      <c r="A12" s="224" t="s">
        <v>380</v>
      </c>
      <c r="B12" s="224" t="s">
        <v>381</v>
      </c>
      <c r="C12" s="224" t="s">
        <v>382</v>
      </c>
      <c r="D12" s="224" t="s">
        <v>20</v>
      </c>
      <c r="E12" s="24"/>
      <c r="F12" s="23"/>
      <c r="G12" s="25"/>
      <c r="H12" s="23"/>
      <c r="I12" s="213">
        <v>2</v>
      </c>
      <c r="J12" s="214">
        <v>17</v>
      </c>
      <c r="K12" s="25"/>
      <c r="L12" s="23"/>
      <c r="M12" s="25">
        <v>2</v>
      </c>
      <c r="N12" s="23">
        <v>17</v>
      </c>
      <c r="O12" s="226">
        <v>7</v>
      </c>
      <c r="P12" s="219">
        <v>10</v>
      </c>
      <c r="Q12" s="25"/>
      <c r="R12" s="16"/>
      <c r="S12" s="213">
        <f t="shared" si="0"/>
        <v>44</v>
      </c>
      <c r="T12" s="214">
        <v>4</v>
      </c>
      <c r="U12" s="151"/>
    </row>
    <row r="13" spans="1:21" x14ac:dyDescent="0.3">
      <c r="A13" s="339">
        <v>83</v>
      </c>
      <c r="B13" s="375" t="s">
        <v>110</v>
      </c>
      <c r="C13" s="375" t="s">
        <v>111</v>
      </c>
      <c r="D13" s="376" t="s">
        <v>112</v>
      </c>
      <c r="E13" s="25">
        <v>1</v>
      </c>
      <c r="F13" s="23">
        <v>20</v>
      </c>
      <c r="G13" s="25"/>
      <c r="H13" s="23"/>
      <c r="I13" s="226">
        <v>4</v>
      </c>
      <c r="J13" s="219">
        <v>13</v>
      </c>
      <c r="K13" s="25"/>
      <c r="L13" s="23"/>
      <c r="M13" s="25"/>
      <c r="N13" s="23"/>
      <c r="O13" s="25"/>
      <c r="P13" s="23"/>
      <c r="Q13" s="25"/>
      <c r="R13" s="16"/>
      <c r="S13" s="213">
        <f t="shared" si="0"/>
        <v>33</v>
      </c>
      <c r="T13" s="214">
        <v>5</v>
      </c>
      <c r="U13" s="151"/>
    </row>
    <row r="14" spans="1:21" x14ac:dyDescent="0.3">
      <c r="A14" s="226">
        <v>333</v>
      </c>
      <c r="B14" s="224" t="s">
        <v>137</v>
      </c>
      <c r="C14" s="224" t="s">
        <v>138</v>
      </c>
      <c r="D14" s="219" t="s">
        <v>139</v>
      </c>
      <c r="E14" s="25">
        <v>3</v>
      </c>
      <c r="F14" s="23">
        <v>15</v>
      </c>
      <c r="G14" s="25"/>
      <c r="H14" s="23"/>
      <c r="I14" s="226"/>
      <c r="J14" s="219"/>
      <c r="K14" s="25"/>
      <c r="L14" s="23"/>
      <c r="M14" s="226">
        <v>6</v>
      </c>
      <c r="N14" s="219">
        <v>11</v>
      </c>
      <c r="O14" s="25"/>
      <c r="P14" s="23"/>
      <c r="Q14" s="25"/>
      <c r="R14" s="16"/>
      <c r="S14" s="213">
        <f t="shared" si="0"/>
        <v>26</v>
      </c>
      <c r="T14" s="214">
        <v>6</v>
      </c>
      <c r="U14" s="151"/>
    </row>
    <row r="15" spans="1:21" x14ac:dyDescent="0.3">
      <c r="A15" s="226" t="s">
        <v>427</v>
      </c>
      <c r="B15" s="224" t="s">
        <v>428</v>
      </c>
      <c r="C15" s="224" t="s">
        <v>122</v>
      </c>
      <c r="D15" s="219" t="s">
        <v>167</v>
      </c>
      <c r="E15" s="25"/>
      <c r="F15" s="23"/>
      <c r="G15" s="25"/>
      <c r="H15" s="23"/>
      <c r="I15" s="226"/>
      <c r="J15" s="219"/>
      <c r="K15" s="25"/>
      <c r="L15" s="23"/>
      <c r="M15" s="226">
        <v>4</v>
      </c>
      <c r="N15" s="219">
        <v>13</v>
      </c>
      <c r="O15" s="226">
        <v>5</v>
      </c>
      <c r="P15" s="219">
        <v>12</v>
      </c>
      <c r="Q15" s="25"/>
      <c r="R15" s="16"/>
      <c r="S15" s="213">
        <f t="shared" si="0"/>
        <v>25</v>
      </c>
      <c r="T15" s="214">
        <v>7</v>
      </c>
      <c r="U15" s="151"/>
    </row>
    <row r="16" spans="1:21" x14ac:dyDescent="0.3">
      <c r="A16" s="226">
        <v>35</v>
      </c>
      <c r="B16" s="224" t="s">
        <v>447</v>
      </c>
      <c r="C16" s="224" t="s">
        <v>382</v>
      </c>
      <c r="D16" s="219" t="s">
        <v>174</v>
      </c>
      <c r="E16" s="25"/>
      <c r="F16" s="23"/>
      <c r="G16" s="25"/>
      <c r="H16" s="23"/>
      <c r="I16" s="226"/>
      <c r="J16" s="219"/>
      <c r="K16" s="25"/>
      <c r="L16" s="23"/>
      <c r="M16" s="25"/>
      <c r="N16" s="23"/>
      <c r="O16" s="25">
        <v>2</v>
      </c>
      <c r="P16" s="23">
        <v>17</v>
      </c>
      <c r="Q16" s="25"/>
      <c r="R16" s="16"/>
      <c r="S16" s="226">
        <f t="shared" si="0"/>
        <v>17</v>
      </c>
      <c r="T16" s="219">
        <v>9</v>
      </c>
      <c r="U16" s="151"/>
    </row>
    <row r="17" spans="1:48" x14ac:dyDescent="0.3">
      <c r="A17" s="226">
        <v>29</v>
      </c>
      <c r="B17" s="224" t="s">
        <v>429</v>
      </c>
      <c r="C17" s="224" t="s">
        <v>138</v>
      </c>
      <c r="D17" s="219" t="s">
        <v>167</v>
      </c>
      <c r="E17" s="25"/>
      <c r="F17" s="23"/>
      <c r="G17" s="25"/>
      <c r="H17" s="23"/>
      <c r="I17" s="226"/>
      <c r="J17" s="219"/>
      <c r="K17" s="25"/>
      <c r="L17" s="23"/>
      <c r="M17" s="226">
        <v>5</v>
      </c>
      <c r="N17" s="219">
        <v>12</v>
      </c>
      <c r="O17" s="25"/>
      <c r="P17" s="23"/>
      <c r="Q17" s="25"/>
      <c r="R17" s="16"/>
      <c r="S17" s="213">
        <f t="shared" si="0"/>
        <v>12</v>
      </c>
      <c r="T17" s="214">
        <v>8</v>
      </c>
      <c r="U17" s="151"/>
    </row>
    <row r="18" spans="1:48" x14ac:dyDescent="0.3">
      <c r="A18" s="226" t="s">
        <v>457</v>
      </c>
      <c r="B18" s="224" t="s">
        <v>458</v>
      </c>
      <c r="C18" s="224" t="s">
        <v>459</v>
      </c>
      <c r="D18" s="219" t="s">
        <v>117</v>
      </c>
      <c r="E18" s="25"/>
      <c r="F18" s="23"/>
      <c r="G18" s="229"/>
      <c r="H18" s="160"/>
      <c r="I18" s="226"/>
      <c r="J18" s="219"/>
      <c r="K18" s="229"/>
      <c r="L18" s="160"/>
      <c r="M18" s="229"/>
      <c r="N18" s="160"/>
      <c r="O18" s="226">
        <v>6</v>
      </c>
      <c r="P18" s="219">
        <v>11</v>
      </c>
      <c r="Q18" s="229"/>
      <c r="R18" s="240"/>
      <c r="S18" s="226">
        <f t="shared" si="0"/>
        <v>11</v>
      </c>
      <c r="T18" s="219">
        <v>10</v>
      </c>
      <c r="U18" s="151"/>
    </row>
    <row r="19" spans="1:48" x14ac:dyDescent="0.3">
      <c r="A19" s="25"/>
      <c r="B19" s="15"/>
      <c r="C19" s="15"/>
      <c r="D19" s="23"/>
      <c r="E19" s="25"/>
      <c r="F19" s="23"/>
      <c r="G19" s="229"/>
      <c r="H19" s="160"/>
      <c r="I19" s="226"/>
      <c r="J19" s="219"/>
      <c r="K19" s="229"/>
      <c r="L19" s="160"/>
      <c r="M19" s="229"/>
      <c r="N19" s="160"/>
      <c r="O19" s="226"/>
      <c r="P19" s="219"/>
      <c r="Q19" s="229"/>
      <c r="R19" s="240"/>
      <c r="S19" s="226">
        <f t="shared" ref="S19:S24" si="1">SUM(F19,H19,J19,L19,N19,P19,R19)</f>
        <v>0</v>
      </c>
      <c r="T19" s="219">
        <v>11</v>
      </c>
      <c r="U19" s="151"/>
    </row>
    <row r="20" spans="1:48" x14ac:dyDescent="0.3">
      <c r="A20" s="25"/>
      <c r="B20" s="15"/>
      <c r="C20" s="15"/>
      <c r="D20" s="23"/>
      <c r="E20" s="25"/>
      <c r="F20" s="23"/>
      <c r="G20" s="229"/>
      <c r="H20" s="160"/>
      <c r="I20" s="226"/>
      <c r="J20" s="219"/>
      <c r="K20" s="229"/>
      <c r="L20" s="160"/>
      <c r="M20" s="229"/>
      <c r="N20" s="160"/>
      <c r="O20" s="226"/>
      <c r="P20" s="219"/>
      <c r="Q20" s="229"/>
      <c r="R20" s="240"/>
      <c r="S20" s="226">
        <f t="shared" si="1"/>
        <v>0</v>
      </c>
      <c r="T20" s="219">
        <v>12</v>
      </c>
      <c r="U20" s="151"/>
    </row>
    <row r="21" spans="1:48" x14ac:dyDescent="0.3">
      <c r="A21" s="25"/>
      <c r="B21" s="15"/>
      <c r="C21" s="15"/>
      <c r="D21" s="23"/>
      <c r="E21" s="25"/>
      <c r="F21" s="23"/>
      <c r="G21" s="229"/>
      <c r="H21" s="160"/>
      <c r="I21" s="226"/>
      <c r="J21" s="219"/>
      <c r="K21" s="229"/>
      <c r="L21" s="160"/>
      <c r="M21" s="229"/>
      <c r="N21" s="160"/>
      <c r="O21" s="226"/>
      <c r="P21" s="219"/>
      <c r="Q21" s="229"/>
      <c r="R21" s="240"/>
      <c r="S21" s="226">
        <f t="shared" si="1"/>
        <v>0</v>
      </c>
      <c r="T21" s="219">
        <v>13</v>
      </c>
      <c r="U21" s="151"/>
    </row>
    <row r="22" spans="1:48" x14ac:dyDescent="0.3">
      <c r="A22" s="25"/>
      <c r="B22" s="15"/>
      <c r="C22" s="15"/>
      <c r="D22" s="23"/>
      <c r="E22" s="25"/>
      <c r="F22" s="23"/>
      <c r="G22" s="229"/>
      <c r="H22" s="160"/>
      <c r="I22" s="226"/>
      <c r="J22" s="219"/>
      <c r="K22" s="229"/>
      <c r="L22" s="160"/>
      <c r="M22" s="229"/>
      <c r="N22" s="160"/>
      <c r="O22" s="226"/>
      <c r="P22" s="219"/>
      <c r="Q22" s="229"/>
      <c r="R22" s="240"/>
      <c r="S22" s="226">
        <f t="shared" si="1"/>
        <v>0</v>
      </c>
      <c r="T22" s="219">
        <v>14</v>
      </c>
      <c r="U22" s="151"/>
    </row>
    <row r="23" spans="1:48" x14ac:dyDescent="0.3">
      <c r="A23" s="25"/>
      <c r="B23" s="15"/>
      <c r="C23" s="15"/>
      <c r="D23" s="23"/>
      <c r="E23" s="25"/>
      <c r="F23" s="23"/>
      <c r="G23" s="229"/>
      <c r="H23" s="160"/>
      <c r="I23" s="226"/>
      <c r="J23" s="219"/>
      <c r="K23" s="229"/>
      <c r="L23" s="160"/>
      <c r="M23" s="229"/>
      <c r="N23" s="160"/>
      <c r="O23" s="226"/>
      <c r="P23" s="219"/>
      <c r="Q23" s="229"/>
      <c r="R23" s="240"/>
      <c r="S23" s="226">
        <f t="shared" si="1"/>
        <v>0</v>
      </c>
      <c r="T23" s="219">
        <v>15</v>
      </c>
      <c r="U23" s="151"/>
    </row>
    <row r="24" spans="1:48" x14ac:dyDescent="0.3">
      <c r="A24" s="25"/>
      <c r="B24" s="15"/>
      <c r="C24" s="15"/>
      <c r="D24" s="23"/>
      <c r="E24" s="25"/>
      <c r="F24" s="23"/>
      <c r="G24" s="229"/>
      <c r="H24" s="160"/>
      <c r="I24" s="226"/>
      <c r="J24" s="219"/>
      <c r="K24" s="229"/>
      <c r="L24" s="160"/>
      <c r="M24" s="229"/>
      <c r="N24" s="160"/>
      <c r="O24" s="226"/>
      <c r="P24" s="219"/>
      <c r="Q24" s="229"/>
      <c r="R24" s="240"/>
      <c r="S24" s="226">
        <f t="shared" si="1"/>
        <v>0</v>
      </c>
      <c r="T24" s="219">
        <v>16</v>
      </c>
      <c r="U24" s="151"/>
      <c r="V24" t="s">
        <v>74</v>
      </c>
    </row>
    <row r="25" spans="1:48" x14ac:dyDescent="0.3">
      <c r="A25" s="25"/>
      <c r="B25" s="15"/>
      <c r="C25" s="15"/>
      <c r="D25" s="23"/>
      <c r="E25" s="25"/>
      <c r="F25" s="23"/>
      <c r="G25" s="229"/>
      <c r="H25" s="160"/>
      <c r="I25" s="226"/>
      <c r="J25" s="219"/>
      <c r="K25" s="229"/>
      <c r="L25" s="160"/>
      <c r="M25" s="229"/>
      <c r="N25" s="160"/>
      <c r="O25" s="226"/>
      <c r="P25" s="219"/>
      <c r="Q25" s="229"/>
      <c r="R25" s="240"/>
      <c r="S25" s="345"/>
      <c r="T25" s="346">
        <v>17</v>
      </c>
      <c r="U25" s="151"/>
    </row>
    <row r="26" spans="1:48" s="131" customFormat="1" ht="15" thickBot="1" x14ac:dyDescent="0.35">
      <c r="A26" s="25"/>
      <c r="B26" s="15"/>
      <c r="C26" s="15"/>
      <c r="D26" s="23"/>
      <c r="E26" s="25"/>
      <c r="F26" s="23"/>
      <c r="G26" s="229"/>
      <c r="H26" s="160"/>
      <c r="I26" s="229"/>
      <c r="J26" s="160"/>
      <c r="K26" s="229"/>
      <c r="L26" s="160"/>
      <c r="M26" s="229"/>
      <c r="N26" s="160"/>
      <c r="O26" s="226"/>
      <c r="P26" s="219"/>
      <c r="Q26" s="229"/>
      <c r="R26" s="240"/>
      <c r="S26" s="25"/>
      <c r="T26" s="23"/>
      <c r="U26" s="151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</row>
    <row r="27" spans="1:48" x14ac:dyDescent="0.3">
      <c r="A27" s="25"/>
      <c r="B27" s="15"/>
      <c r="C27" s="15"/>
      <c r="D27" s="23"/>
      <c r="E27" s="25"/>
      <c r="F27" s="23"/>
      <c r="G27" s="229"/>
      <c r="H27" s="160"/>
      <c r="I27" s="229"/>
      <c r="J27" s="160"/>
      <c r="K27" s="229"/>
      <c r="L27" s="160"/>
      <c r="M27" s="229"/>
      <c r="N27" s="160"/>
      <c r="O27" s="226"/>
      <c r="P27" s="219"/>
      <c r="Q27" s="229"/>
      <c r="R27" s="240"/>
      <c r="S27" s="25"/>
      <c r="T27" s="23"/>
      <c r="U27" s="151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  <c r="AV27" s="228"/>
    </row>
    <row r="28" spans="1:48" x14ac:dyDescent="0.3">
      <c r="A28" s="25"/>
      <c r="B28" s="15"/>
      <c r="C28" s="15"/>
      <c r="D28" s="23"/>
      <c r="E28" s="25"/>
      <c r="F28" s="23"/>
      <c r="G28" s="229"/>
      <c r="H28" s="160"/>
      <c r="I28" s="229"/>
      <c r="J28" s="160"/>
      <c r="K28" s="229"/>
      <c r="L28" s="160"/>
      <c r="M28" s="229"/>
      <c r="N28" s="160"/>
      <c r="O28" s="226"/>
      <c r="P28" s="219"/>
      <c r="Q28" s="229"/>
      <c r="R28" s="240"/>
      <c r="S28" s="25"/>
      <c r="T28" s="23"/>
      <c r="U28" s="151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</row>
    <row r="29" spans="1:48" x14ac:dyDescent="0.3">
      <c r="A29" s="25"/>
      <c r="B29" s="15"/>
      <c r="C29" s="15"/>
      <c r="D29" s="23"/>
      <c r="E29" s="229"/>
      <c r="F29" s="160"/>
      <c r="G29" s="229"/>
      <c r="H29" s="160"/>
      <c r="I29" s="229"/>
      <c r="J29" s="160"/>
      <c r="K29" s="229"/>
      <c r="L29" s="160"/>
      <c r="M29" s="229"/>
      <c r="N29" s="160"/>
      <c r="O29" s="226"/>
      <c r="P29" s="219"/>
      <c r="Q29" s="229"/>
      <c r="R29" s="240"/>
      <c r="S29" s="25"/>
      <c r="T29" s="23"/>
      <c r="U29" s="151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</row>
    <row r="30" spans="1:48" x14ac:dyDescent="0.3">
      <c r="A30" s="25"/>
      <c r="B30" s="15"/>
      <c r="C30" s="15"/>
      <c r="D30" s="23"/>
      <c r="E30" s="229"/>
      <c r="F30" s="160"/>
      <c r="G30" s="229"/>
      <c r="H30" s="160"/>
      <c r="I30" s="229"/>
      <c r="J30" s="160"/>
      <c r="K30" s="229"/>
      <c r="L30" s="160"/>
      <c r="M30" s="229"/>
      <c r="N30" s="160"/>
      <c r="O30" s="226"/>
      <c r="P30" s="219"/>
      <c r="Q30" s="229"/>
      <c r="R30" s="240"/>
      <c r="S30" s="25"/>
      <c r="T30" s="23"/>
      <c r="U30" s="151"/>
    </row>
    <row r="31" spans="1:48" x14ac:dyDescent="0.3">
      <c r="A31" s="25"/>
      <c r="B31" s="15"/>
      <c r="C31" s="15"/>
      <c r="D31" s="23"/>
      <c r="E31" s="229"/>
      <c r="F31" s="160"/>
      <c r="G31" s="229"/>
      <c r="H31" s="160"/>
      <c r="I31" s="229"/>
      <c r="J31" s="160"/>
      <c r="K31" s="229"/>
      <c r="L31" s="160"/>
      <c r="M31" s="229"/>
      <c r="N31" s="160"/>
      <c r="O31" s="226"/>
      <c r="P31" s="219"/>
      <c r="Q31" s="229"/>
      <c r="R31" s="240"/>
      <c r="S31" s="25"/>
      <c r="T31" s="23"/>
      <c r="U31" s="151"/>
    </row>
    <row r="32" spans="1:48" x14ac:dyDescent="0.3">
      <c r="A32" s="25"/>
      <c r="B32" s="15"/>
      <c r="C32" s="15"/>
      <c r="D32" s="23"/>
      <c r="E32" s="229"/>
      <c r="F32" s="160"/>
      <c r="G32" s="229"/>
      <c r="H32" s="160"/>
      <c r="I32" s="229"/>
      <c r="J32" s="160"/>
      <c r="K32" s="229"/>
      <c r="L32" s="160"/>
      <c r="M32" s="229"/>
      <c r="N32" s="160"/>
      <c r="O32" s="226"/>
      <c r="P32" s="219"/>
      <c r="Q32" s="229"/>
      <c r="R32" s="240"/>
      <c r="S32" s="25"/>
      <c r="T32" s="23"/>
      <c r="U32" s="151"/>
    </row>
    <row r="33" spans="1:21" x14ac:dyDescent="0.3">
      <c r="A33" s="25"/>
      <c r="B33" s="15"/>
      <c r="C33" s="15"/>
      <c r="D33" s="23"/>
      <c r="E33" s="229"/>
      <c r="F33" s="160"/>
      <c r="G33" s="229"/>
      <c r="H33" s="160"/>
      <c r="I33" s="229"/>
      <c r="J33" s="160"/>
      <c r="K33" s="229"/>
      <c r="L33" s="160"/>
      <c r="M33" s="229"/>
      <c r="N33" s="160"/>
      <c r="O33" s="226"/>
      <c r="P33" s="219"/>
      <c r="Q33" s="229"/>
      <c r="R33" s="240"/>
      <c r="S33" s="25"/>
      <c r="T33" s="23"/>
      <c r="U33" s="151"/>
    </row>
    <row r="34" spans="1:21" ht="15" thickBot="1" x14ac:dyDescent="0.35">
      <c r="A34" s="59"/>
      <c r="B34" s="398"/>
      <c r="C34" s="398"/>
      <c r="D34" s="60"/>
      <c r="E34" s="230"/>
      <c r="F34" s="231"/>
      <c r="G34" s="230"/>
      <c r="H34" s="231"/>
      <c r="I34" s="230"/>
      <c r="J34" s="231"/>
      <c r="K34" s="230"/>
      <c r="L34" s="231"/>
      <c r="M34" s="230"/>
      <c r="N34" s="231"/>
      <c r="O34" s="386"/>
      <c r="P34" s="387"/>
      <c r="Q34" s="230"/>
      <c r="R34" s="241"/>
      <c r="S34" s="59"/>
      <c r="T34" s="60"/>
      <c r="U34" s="151"/>
    </row>
    <row r="35" spans="1:21" x14ac:dyDescent="0.3">
      <c r="A35" s="151"/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</row>
    <row r="36" spans="1:21" x14ac:dyDescent="0.3">
      <c r="A36" s="151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</row>
    <row r="37" spans="1:21" x14ac:dyDescent="0.3">
      <c r="A37" s="151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</row>
    <row r="38" spans="1:21" x14ac:dyDescent="0.3">
      <c r="A38" s="151"/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</row>
    <row r="39" spans="1:21" x14ac:dyDescent="0.3">
      <c r="A39" s="151"/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</row>
    <row r="40" spans="1:21" x14ac:dyDescent="0.3">
      <c r="A40" s="151"/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</row>
    <row r="41" spans="1:21" x14ac:dyDescent="0.3">
      <c r="A41" s="151"/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</row>
    <row r="42" spans="1:21" x14ac:dyDescent="0.3">
      <c r="A42" s="151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</row>
    <row r="43" spans="1:21" x14ac:dyDescent="0.3">
      <c r="A43" s="151"/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</row>
    <row r="44" spans="1:21" x14ac:dyDescent="0.3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</row>
    <row r="45" spans="1:21" x14ac:dyDescent="0.3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</row>
    <row r="46" spans="1:21" x14ac:dyDescent="0.3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</row>
    <row r="47" spans="1:21" x14ac:dyDescent="0.3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</row>
    <row r="48" spans="1:21" x14ac:dyDescent="0.3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</row>
    <row r="49" spans="1:21" x14ac:dyDescent="0.3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</row>
    <row r="50" spans="1:21" x14ac:dyDescent="0.3">
      <c r="A50" s="151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</row>
    <row r="51" spans="1:21" x14ac:dyDescent="0.3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</row>
    <row r="52" spans="1:21" x14ac:dyDescent="0.3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</row>
    <row r="53" spans="1:21" x14ac:dyDescent="0.3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</row>
    <row r="54" spans="1:21" x14ac:dyDescent="0.3">
      <c r="A54" s="151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</row>
    <row r="55" spans="1:21" x14ac:dyDescent="0.3">
      <c r="A55" s="151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</row>
    <row r="56" spans="1:21" x14ac:dyDescent="0.3">
      <c r="A56" s="151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</row>
    <row r="57" spans="1:21" x14ac:dyDescent="0.3">
      <c r="A57" s="151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</row>
    <row r="58" spans="1:21" x14ac:dyDescent="0.3">
      <c r="A58" s="151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</row>
    <row r="59" spans="1:21" x14ac:dyDescent="0.3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</row>
    <row r="60" spans="1:21" x14ac:dyDescent="0.3">
      <c r="A60" s="151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</row>
    <row r="61" spans="1:21" x14ac:dyDescent="0.3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</row>
    <row r="62" spans="1:21" x14ac:dyDescent="0.3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</row>
    <row r="63" spans="1:21" x14ac:dyDescent="0.3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</row>
    <row r="64" spans="1:21" x14ac:dyDescent="0.3">
      <c r="A64" s="151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</row>
    <row r="65" spans="1:21" x14ac:dyDescent="0.3">
      <c r="A65" s="151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</row>
    <row r="66" spans="1:21" x14ac:dyDescent="0.3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</row>
    <row r="67" spans="1:21" x14ac:dyDescent="0.3">
      <c r="A67" s="151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</row>
    <row r="68" spans="1:21" x14ac:dyDescent="0.3">
      <c r="A68" s="151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</row>
    <row r="69" spans="1:21" x14ac:dyDescent="0.3">
      <c r="A69" s="151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</row>
    <row r="70" spans="1:21" x14ac:dyDescent="0.3">
      <c r="A70" s="151"/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</row>
    <row r="71" spans="1:21" x14ac:dyDescent="0.3">
      <c r="A71" s="151"/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</row>
    <row r="72" spans="1:21" x14ac:dyDescent="0.3">
      <c r="A72" s="151"/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</row>
    <row r="73" spans="1:21" x14ac:dyDescent="0.3">
      <c r="A73" s="151"/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</row>
    <row r="74" spans="1:21" x14ac:dyDescent="0.3">
      <c r="A74" s="151"/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</row>
    <row r="75" spans="1:21" x14ac:dyDescent="0.3">
      <c r="A75" s="151"/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</row>
    <row r="76" spans="1:21" x14ac:dyDescent="0.3">
      <c r="A76" s="151"/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</row>
    <row r="77" spans="1:21" x14ac:dyDescent="0.3">
      <c r="A77" s="151"/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</row>
    <row r="78" spans="1:21" x14ac:dyDescent="0.3">
      <c r="A78" s="151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</row>
    <row r="79" spans="1:21" x14ac:dyDescent="0.3">
      <c r="A79" s="151"/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</row>
    <row r="80" spans="1:21" x14ac:dyDescent="0.3">
      <c r="A80" s="151"/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</row>
    <row r="81" spans="1:21" x14ac:dyDescent="0.3">
      <c r="A81" s="151"/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</row>
    <row r="82" spans="1:21" x14ac:dyDescent="0.3">
      <c r="A82" s="151"/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</row>
    <row r="83" spans="1:21" x14ac:dyDescent="0.3">
      <c r="A83" s="151"/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</row>
    <row r="84" spans="1:21" x14ac:dyDescent="0.3">
      <c r="A84" s="151"/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</row>
    <row r="85" spans="1:21" x14ac:dyDescent="0.3">
      <c r="A85" s="151"/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</row>
    <row r="86" spans="1:21" x14ac:dyDescent="0.3">
      <c r="A86" s="151"/>
      <c r="B86" s="151"/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</row>
    <row r="87" spans="1:21" x14ac:dyDescent="0.3">
      <c r="A87" s="151"/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</row>
    <row r="88" spans="1:21" x14ac:dyDescent="0.3">
      <c r="A88" s="151"/>
      <c r="B88" s="151"/>
      <c r="C88" s="151"/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</row>
    <row r="89" spans="1:21" x14ac:dyDescent="0.3">
      <c r="A89" s="151"/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</row>
    <row r="90" spans="1:21" x14ac:dyDescent="0.3">
      <c r="A90" s="151"/>
      <c r="B90" s="151"/>
      <c r="C90" s="151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</row>
    <row r="91" spans="1:21" x14ac:dyDescent="0.3">
      <c r="A91" s="151"/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</row>
    <row r="92" spans="1:21" x14ac:dyDescent="0.3">
      <c r="A92" s="151"/>
      <c r="B92" s="151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</row>
    <row r="93" spans="1:21" x14ac:dyDescent="0.3">
      <c r="A93" s="151"/>
      <c r="B93" s="151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</row>
    <row r="94" spans="1:21" x14ac:dyDescent="0.3">
      <c r="A94" s="151"/>
      <c r="B94" s="151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</row>
    <row r="95" spans="1:21" x14ac:dyDescent="0.3">
      <c r="A95" s="151"/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</row>
    <row r="96" spans="1:21" x14ac:dyDescent="0.3">
      <c r="A96" s="151"/>
      <c r="B96" s="151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</row>
    <row r="97" spans="1:21" x14ac:dyDescent="0.3">
      <c r="A97" s="151"/>
      <c r="B97" s="151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</row>
    <row r="98" spans="1:21" x14ac:dyDescent="0.3">
      <c r="A98" s="151"/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</row>
    <row r="99" spans="1:21" x14ac:dyDescent="0.3">
      <c r="A99" s="151"/>
      <c r="B99" s="151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</row>
    <row r="100" spans="1:21" x14ac:dyDescent="0.3">
      <c r="A100" s="151"/>
      <c r="B100" s="151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</row>
    <row r="101" spans="1:21" x14ac:dyDescent="0.3">
      <c r="A101" s="151"/>
      <c r="B101" s="151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</row>
    <row r="102" spans="1:21" x14ac:dyDescent="0.3">
      <c r="A102" s="151"/>
      <c r="B102" s="151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</row>
    <row r="103" spans="1:21" x14ac:dyDescent="0.3">
      <c r="A103" s="151"/>
      <c r="B103" s="151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</row>
    <row r="104" spans="1:21" x14ac:dyDescent="0.3">
      <c r="A104" s="151"/>
      <c r="B104" s="151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</row>
    <row r="105" spans="1:21" x14ac:dyDescent="0.3">
      <c r="A105" s="151"/>
      <c r="B105" s="151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</row>
    <row r="106" spans="1:21" x14ac:dyDescent="0.3">
      <c r="A106" s="151"/>
      <c r="B106" s="151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51"/>
      <c r="U106" s="151"/>
    </row>
    <row r="107" spans="1:21" x14ac:dyDescent="0.3">
      <c r="A107" s="151"/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</row>
    <row r="108" spans="1:21" x14ac:dyDescent="0.3">
      <c r="A108" s="151"/>
      <c r="B108" s="151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</row>
    <row r="109" spans="1:21" x14ac:dyDescent="0.3">
      <c r="A109" s="151"/>
      <c r="B109" s="151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</row>
    <row r="110" spans="1:21" x14ac:dyDescent="0.3">
      <c r="A110" s="151"/>
      <c r="B110" s="151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</row>
    <row r="111" spans="1:21" x14ac:dyDescent="0.3">
      <c r="A111" s="151"/>
      <c r="B111" s="151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  <c r="T111" s="151"/>
      <c r="U111" s="151"/>
    </row>
    <row r="112" spans="1:21" x14ac:dyDescent="0.3">
      <c r="A112" s="151"/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  <c r="T112" s="151"/>
      <c r="U112" s="151"/>
    </row>
    <row r="113" spans="1:21" x14ac:dyDescent="0.3">
      <c r="A113" s="151"/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  <c r="S113" s="151"/>
      <c r="T113" s="151"/>
      <c r="U113" s="151"/>
    </row>
    <row r="114" spans="1:21" x14ac:dyDescent="0.3">
      <c r="A114" s="151"/>
      <c r="B114" s="151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</row>
    <row r="115" spans="1:21" x14ac:dyDescent="0.3">
      <c r="A115" s="151"/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</row>
    <row r="116" spans="1:21" x14ac:dyDescent="0.3">
      <c r="A116" s="151"/>
      <c r="B116" s="151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</row>
    <row r="117" spans="1:21" x14ac:dyDescent="0.3">
      <c r="A117" s="151"/>
      <c r="B117" s="151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</row>
    <row r="118" spans="1:21" x14ac:dyDescent="0.3">
      <c r="A118" s="151"/>
      <c r="B118" s="151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</row>
    <row r="119" spans="1:21" x14ac:dyDescent="0.3">
      <c r="A119" s="151"/>
      <c r="B119" s="151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</row>
    <row r="120" spans="1:21" x14ac:dyDescent="0.3">
      <c r="A120" s="151"/>
      <c r="B120" s="151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</row>
    <row r="121" spans="1:21" x14ac:dyDescent="0.3">
      <c r="A121" s="151"/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</row>
    <row r="122" spans="1:21" x14ac:dyDescent="0.3">
      <c r="A122" s="151"/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</row>
    <row r="123" spans="1:21" x14ac:dyDescent="0.3">
      <c r="A123" s="151"/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</row>
    <row r="124" spans="1:21" x14ac:dyDescent="0.3">
      <c r="A124" s="151"/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</row>
    <row r="125" spans="1:21" x14ac:dyDescent="0.3">
      <c r="A125" s="151"/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</row>
    <row r="126" spans="1:21" x14ac:dyDescent="0.3">
      <c r="A126" s="151"/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</row>
    <row r="127" spans="1:21" x14ac:dyDescent="0.3">
      <c r="A127" s="151"/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</row>
    <row r="128" spans="1:21" x14ac:dyDescent="0.3">
      <c r="A128" s="151"/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</row>
    <row r="129" spans="1:21" x14ac:dyDescent="0.3">
      <c r="A129" s="151"/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</row>
    <row r="130" spans="1:21" x14ac:dyDescent="0.3">
      <c r="A130" s="151"/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</row>
    <row r="131" spans="1:21" x14ac:dyDescent="0.3">
      <c r="A131" s="151"/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</row>
    <row r="132" spans="1:21" x14ac:dyDescent="0.3">
      <c r="A132" s="151"/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</row>
    <row r="133" spans="1:21" x14ac:dyDescent="0.3">
      <c r="A133" s="151"/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</row>
    <row r="134" spans="1:21" x14ac:dyDescent="0.3">
      <c r="A134" s="151"/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</row>
    <row r="135" spans="1:21" x14ac:dyDescent="0.3">
      <c r="A135" s="151"/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</row>
    <row r="136" spans="1:21" x14ac:dyDescent="0.3">
      <c r="A136" s="151"/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</row>
    <row r="137" spans="1:21" x14ac:dyDescent="0.3">
      <c r="A137" s="151"/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</row>
  </sheetData>
  <sortState xmlns:xlrd2="http://schemas.microsoft.com/office/spreadsheetml/2017/richdata2" ref="A9:T18">
    <sortCondition descending="1" ref="S9:S18"/>
  </sortState>
  <mergeCells count="24">
    <mergeCell ref="G2:L2"/>
    <mergeCell ref="G3:L3"/>
    <mergeCell ref="G4:L4"/>
    <mergeCell ref="T7:T8"/>
    <mergeCell ref="E7:F7"/>
    <mergeCell ref="G7:H7"/>
    <mergeCell ref="I7:J7"/>
    <mergeCell ref="K7:L7"/>
    <mergeCell ref="M7:N7"/>
    <mergeCell ref="O7:P7"/>
    <mergeCell ref="S6:T6"/>
    <mergeCell ref="G6:H6"/>
    <mergeCell ref="I6:J6"/>
    <mergeCell ref="K6:L6"/>
    <mergeCell ref="M6:N6"/>
    <mergeCell ref="O6:P6"/>
    <mergeCell ref="Q6:R6"/>
    <mergeCell ref="Q7:R7"/>
    <mergeCell ref="S7:S8"/>
    <mergeCell ref="A6:A8"/>
    <mergeCell ref="B6:B8"/>
    <mergeCell ref="C6:C8"/>
    <mergeCell ref="D6:D8"/>
    <mergeCell ref="E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Folkreiss</vt:lpstr>
      <vt:lpstr>Dāmas</vt:lpstr>
      <vt:lpstr>Juniori</vt:lpstr>
      <vt:lpstr>Debitanti</vt:lpstr>
      <vt:lpstr>Komandas</vt:lpstr>
      <vt:lpstr>F-4WD</vt:lpstr>
      <vt:lpstr>F4WD-Komandas</vt:lpstr>
      <vt:lpstr>F-RWD</vt:lpstr>
      <vt:lpstr>Kurzeme</vt:lpstr>
      <vt:lpstr>Latgale-Sēlija</vt:lpstr>
      <vt:lpstr>Zemgale</vt:lpstr>
      <vt:lpstr>KKK</vt:lpstr>
      <vt:lpstr>AX RWD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Viesturs</dc:creator>
  <cp:lastModifiedBy>Viesturs Saukāns</cp:lastModifiedBy>
  <dcterms:created xsi:type="dcterms:W3CDTF">2025-03-21T13:31:32Z</dcterms:created>
  <dcterms:modified xsi:type="dcterms:W3CDTF">2026-09-08T14:30:04Z</dcterms:modified>
</cp:coreProperties>
</file>